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61\งาน รร61\ข้อมูลนักเรียน61\ข้อมูลนักเรียน\ผลการเรียนของนาปี61\"/>
    </mc:Choice>
  </mc:AlternateContent>
  <xr:revisionPtr revIDLastSave="0" documentId="13_ncr:1_{DFAC06C3-DBB2-4338-A7E2-4C7E8D4FDF6C}" xr6:coauthVersionLast="40" xr6:coauthVersionMax="40" xr10:uidLastSave="{00000000-0000-0000-0000-000000000000}"/>
  <bookViews>
    <workbookView xWindow="-110" yWindow="-110" windowWidth="19420" windowHeight="10420" xr2:uid="{F26C1E47-BB0E-4C81-A904-5591565E3B5E}"/>
  </bookViews>
  <sheets>
    <sheet name="ป1-1" sheetId="1" r:id="rId1"/>
    <sheet name="ป1-2" sheetId="2" r:id="rId2"/>
    <sheet name="ป2-1" sheetId="3" r:id="rId3"/>
    <sheet name="ป2-2" sheetId="4" r:id="rId4"/>
    <sheet name="ป3-1" sheetId="5" r:id="rId5"/>
    <sheet name="ป3-2" sheetId="6" r:id="rId6"/>
    <sheet name="ป4-1" sheetId="7" r:id="rId7"/>
    <sheet name="ป4-2" sheetId="8" r:id="rId8"/>
    <sheet name="ป5-1" sheetId="9" r:id="rId9"/>
    <sheet name="ป5-2" sheetId="10" r:id="rId10"/>
    <sheet name="ป6-1" sheetId="11" r:id="rId11"/>
    <sheet name="ป6-2" sheetId="12" r:id="rId12"/>
  </sheets>
  <definedNames>
    <definedName name="_xlnm.Print_Area" localSheetId="0">'ป1-1'!$A$1:$DG$53</definedName>
    <definedName name="_xlnm.Print_Area" localSheetId="1">'ป1-2'!$A$1:$DG$53</definedName>
    <definedName name="_xlnm.Print_Area" localSheetId="9">'ป5-2'!$A$1:$DG$50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45" i="1" l="1"/>
  <c r="DE45" i="1"/>
  <c r="DG45" i="1"/>
  <c r="DF45" i="2"/>
  <c r="DE45" i="2"/>
  <c r="DG45" i="2"/>
  <c r="DF45" i="3"/>
  <c r="DE45" i="3"/>
  <c r="DG45" i="3"/>
  <c r="DF45" i="5"/>
  <c r="DE45" i="5"/>
  <c r="DG45" i="5"/>
  <c r="DG45" i="6"/>
  <c r="DF45" i="6"/>
  <c r="DE45" i="6"/>
  <c r="DF45" i="7"/>
  <c r="DE45" i="7"/>
  <c r="DG45" i="7"/>
  <c r="DF45" i="8"/>
  <c r="DE45" i="8"/>
  <c r="DG45" i="8"/>
  <c r="DF45" i="9"/>
  <c r="DE45" i="9"/>
  <c r="DG45" i="9"/>
  <c r="DF45" i="10"/>
  <c r="DE45" i="10"/>
  <c r="DG45" i="10"/>
  <c r="DF45" i="11"/>
  <c r="DE45" i="11"/>
  <c r="DG45" i="11"/>
  <c r="DF45" i="12"/>
  <c r="DE45" i="12"/>
  <c r="DG45" i="12"/>
  <c r="CR42" i="12" l="1"/>
  <c r="CQ42" i="12"/>
  <c r="CP42" i="12"/>
  <c r="CO42" i="12"/>
  <c r="CN42" i="12"/>
  <c r="CM42" i="12"/>
  <c r="CL42" i="12"/>
  <c r="CK42" i="12"/>
  <c r="CJ42" i="12"/>
  <c r="CI42" i="12"/>
  <c r="CH42" i="12"/>
  <c r="CG42" i="12"/>
  <c r="CF42" i="12"/>
  <c r="CE42" i="12"/>
  <c r="CD42" i="12"/>
  <c r="CT42" i="12" s="1"/>
  <c r="CC42" i="12"/>
  <c r="CS42" i="12" s="1"/>
  <c r="BQ42" i="12"/>
  <c r="AF42" i="12"/>
  <c r="U42" i="12"/>
  <c r="AM42" i="12" s="1"/>
  <c r="BF42" i="12" s="1"/>
  <c r="CB42" i="12" s="1"/>
  <c r="CR41" i="12"/>
  <c r="CQ41" i="12"/>
  <c r="CP41" i="12"/>
  <c r="CO41" i="12"/>
  <c r="CN41" i="12"/>
  <c r="CM41" i="12"/>
  <c r="CL41" i="12"/>
  <c r="CK41" i="12"/>
  <c r="CJ41" i="12"/>
  <c r="CI41" i="12"/>
  <c r="CH41" i="12"/>
  <c r="CG41" i="12"/>
  <c r="CF41" i="12"/>
  <c r="CE41" i="12"/>
  <c r="CD41" i="12"/>
  <c r="CT41" i="12" s="1"/>
  <c r="CC41" i="12"/>
  <c r="CS41" i="12" s="1"/>
  <c r="BQ41" i="12"/>
  <c r="AM41" i="12"/>
  <c r="BF41" i="12" s="1"/>
  <c r="CB41" i="12" s="1"/>
  <c r="AF41" i="12"/>
  <c r="U41" i="12"/>
  <c r="CR40" i="12"/>
  <c r="CQ40" i="12"/>
  <c r="CP40" i="12"/>
  <c r="CO40" i="12"/>
  <c r="CN40" i="12"/>
  <c r="CM40" i="12"/>
  <c r="CL40" i="12"/>
  <c r="CK40" i="12"/>
  <c r="CJ40" i="12"/>
  <c r="CI40" i="12"/>
  <c r="CH40" i="12"/>
  <c r="CG40" i="12"/>
  <c r="CF40" i="12"/>
  <c r="CE40" i="12"/>
  <c r="CD40" i="12"/>
  <c r="CT40" i="12" s="1"/>
  <c r="CC40" i="12"/>
  <c r="CS40" i="12" s="1"/>
  <c r="BQ40" i="12"/>
  <c r="AF40" i="12"/>
  <c r="U40" i="12"/>
  <c r="AM40" i="12" s="1"/>
  <c r="BF40" i="12" s="1"/>
  <c r="CB40" i="12" s="1"/>
  <c r="CR39" i="12"/>
  <c r="CQ39" i="12"/>
  <c r="CP39" i="12"/>
  <c r="CO39" i="12"/>
  <c r="CN39" i="12"/>
  <c r="CM39" i="12"/>
  <c r="CL39" i="12"/>
  <c r="CK39" i="12"/>
  <c r="CJ39" i="12"/>
  <c r="CI39" i="12"/>
  <c r="CH39" i="12"/>
  <c r="CG39" i="12"/>
  <c r="CF39" i="12"/>
  <c r="CE39" i="12"/>
  <c r="CD39" i="12"/>
  <c r="CT39" i="12" s="1"/>
  <c r="CC39" i="12"/>
  <c r="CS39" i="12" s="1"/>
  <c r="BQ39" i="12"/>
  <c r="AF39" i="12"/>
  <c r="U39" i="12"/>
  <c r="AM39" i="12" s="1"/>
  <c r="BF39" i="12" s="1"/>
  <c r="CB39" i="12" s="1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T38" i="12" s="1"/>
  <c r="CC38" i="12"/>
  <c r="CS38" i="12" s="1"/>
  <c r="BQ38" i="12"/>
  <c r="AF38" i="12"/>
  <c r="U38" i="12"/>
  <c r="AM38" i="12" s="1"/>
  <c r="BF38" i="12" s="1"/>
  <c r="CB38" i="12" s="1"/>
  <c r="CR37" i="12"/>
  <c r="CQ37" i="12"/>
  <c r="CP37" i="12"/>
  <c r="CO37" i="12"/>
  <c r="CN37" i="12"/>
  <c r="CM37" i="12"/>
  <c r="CL37" i="12"/>
  <c r="CK37" i="12"/>
  <c r="CJ37" i="12"/>
  <c r="CI37" i="12"/>
  <c r="CH37" i="12"/>
  <c r="CG37" i="12"/>
  <c r="CF37" i="12"/>
  <c r="CE37" i="12"/>
  <c r="CD37" i="12"/>
  <c r="CT37" i="12" s="1"/>
  <c r="CC37" i="12"/>
  <c r="CS37" i="12" s="1"/>
  <c r="BQ37" i="12"/>
  <c r="AM37" i="12"/>
  <c r="BF37" i="12" s="1"/>
  <c r="CB37" i="12" s="1"/>
  <c r="AF37" i="12"/>
  <c r="U37" i="12"/>
  <c r="CR36" i="12"/>
  <c r="CQ36" i="12"/>
  <c r="CP36" i="12"/>
  <c r="CO36" i="12"/>
  <c r="CN36" i="12"/>
  <c r="CM36" i="12"/>
  <c r="CL36" i="12"/>
  <c r="CK36" i="12"/>
  <c r="CJ36" i="12"/>
  <c r="CI36" i="12"/>
  <c r="CH36" i="12"/>
  <c r="CG36" i="12"/>
  <c r="CF36" i="12"/>
  <c r="CE36" i="12"/>
  <c r="CD36" i="12"/>
  <c r="CT36" i="12" s="1"/>
  <c r="CC36" i="12"/>
  <c r="CS36" i="12" s="1"/>
  <c r="BQ36" i="12"/>
  <c r="AM36" i="12"/>
  <c r="BF36" i="12" s="1"/>
  <c r="CB36" i="12" s="1"/>
  <c r="AF36" i="12"/>
  <c r="U36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T35" i="12" s="1"/>
  <c r="CC35" i="12"/>
  <c r="CS35" i="12" s="1"/>
  <c r="BQ35" i="12"/>
  <c r="AF35" i="12"/>
  <c r="U35" i="12"/>
  <c r="AM35" i="12" s="1"/>
  <c r="BF35" i="12" s="1"/>
  <c r="CB35" i="12" s="1"/>
  <c r="CR34" i="12"/>
  <c r="CQ34" i="12"/>
  <c r="CP34" i="12"/>
  <c r="CO34" i="12"/>
  <c r="CN34" i="12"/>
  <c r="CM34" i="12"/>
  <c r="CL34" i="12"/>
  <c r="CK34" i="12"/>
  <c r="CJ34" i="12"/>
  <c r="CI34" i="12"/>
  <c r="CH34" i="12"/>
  <c r="CG34" i="12"/>
  <c r="CF34" i="12"/>
  <c r="CE34" i="12"/>
  <c r="CD34" i="12"/>
  <c r="CT34" i="12" s="1"/>
  <c r="CC34" i="12"/>
  <c r="CS34" i="12" s="1"/>
  <c r="BQ34" i="12"/>
  <c r="AF34" i="12"/>
  <c r="U34" i="12"/>
  <c r="AM34" i="12" s="1"/>
  <c r="BF34" i="12" s="1"/>
  <c r="CB34" i="12" s="1"/>
  <c r="CR33" i="12"/>
  <c r="CQ33" i="12"/>
  <c r="CP33" i="12"/>
  <c r="CO33" i="12"/>
  <c r="CN33" i="12"/>
  <c r="CM33" i="12"/>
  <c r="CL33" i="12"/>
  <c r="CK33" i="12"/>
  <c r="CJ33" i="12"/>
  <c r="CI33" i="12"/>
  <c r="CH33" i="12"/>
  <c r="CG33" i="12"/>
  <c r="CF33" i="12"/>
  <c r="CE33" i="12"/>
  <c r="CD33" i="12"/>
  <c r="CT33" i="12" s="1"/>
  <c r="CC33" i="12"/>
  <c r="CS33" i="12" s="1"/>
  <c r="BQ33" i="12"/>
  <c r="AM33" i="12"/>
  <c r="BF33" i="12" s="1"/>
  <c r="CB33" i="12" s="1"/>
  <c r="AF33" i="12"/>
  <c r="U33" i="12"/>
  <c r="CR32" i="12"/>
  <c r="CQ32" i="12"/>
  <c r="CP32" i="12"/>
  <c r="CO32" i="12"/>
  <c r="CN32" i="12"/>
  <c r="CM32" i="12"/>
  <c r="CL32" i="12"/>
  <c r="CK32" i="12"/>
  <c r="CJ32" i="12"/>
  <c r="CI32" i="12"/>
  <c r="CH32" i="12"/>
  <c r="CG32" i="12"/>
  <c r="CF32" i="12"/>
  <c r="CE32" i="12"/>
  <c r="CD32" i="12"/>
  <c r="CT32" i="12" s="1"/>
  <c r="CC32" i="12"/>
  <c r="CS32" i="12" s="1"/>
  <c r="BQ32" i="12"/>
  <c r="AF32" i="12"/>
  <c r="U32" i="12"/>
  <c r="AM32" i="12" s="1"/>
  <c r="BF32" i="12" s="1"/>
  <c r="CB32" i="12" s="1"/>
  <c r="CR31" i="12"/>
  <c r="CQ31" i="12"/>
  <c r="CP31" i="12"/>
  <c r="CO31" i="12"/>
  <c r="CN31" i="12"/>
  <c r="CM31" i="12"/>
  <c r="CL31" i="12"/>
  <c r="CK31" i="12"/>
  <c r="CJ31" i="12"/>
  <c r="CI31" i="12"/>
  <c r="CH31" i="12"/>
  <c r="CG31" i="12"/>
  <c r="CF31" i="12"/>
  <c r="CE31" i="12"/>
  <c r="CD31" i="12"/>
  <c r="CT31" i="12" s="1"/>
  <c r="CC31" i="12"/>
  <c r="CS31" i="12" s="1"/>
  <c r="BQ31" i="12"/>
  <c r="AF31" i="12"/>
  <c r="U31" i="12"/>
  <c r="AM31" i="12" s="1"/>
  <c r="BF31" i="12" s="1"/>
  <c r="CB31" i="12" s="1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T30" i="12" s="1"/>
  <c r="CC30" i="12"/>
  <c r="CS30" i="12" s="1"/>
  <c r="BQ30" i="12"/>
  <c r="AM30" i="12"/>
  <c r="BF30" i="12" s="1"/>
  <c r="CB30" i="12" s="1"/>
  <c r="AF30" i="12"/>
  <c r="U30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T29" i="12" s="1"/>
  <c r="CC29" i="12"/>
  <c r="CS29" i="12" s="1"/>
  <c r="BQ29" i="12"/>
  <c r="AF29" i="12"/>
  <c r="U29" i="12"/>
  <c r="AM29" i="12" s="1"/>
  <c r="BF29" i="12" s="1"/>
  <c r="CB29" i="12" s="1"/>
  <c r="CR28" i="12"/>
  <c r="CQ28" i="12"/>
  <c r="CP28" i="12"/>
  <c r="CO28" i="12"/>
  <c r="CN28" i="12"/>
  <c r="CM28" i="12"/>
  <c r="CL28" i="12"/>
  <c r="CK28" i="12"/>
  <c r="CJ28" i="12"/>
  <c r="CI28" i="12"/>
  <c r="CH28" i="12"/>
  <c r="CG28" i="12"/>
  <c r="CF28" i="12"/>
  <c r="CE28" i="12"/>
  <c r="CD28" i="12"/>
  <c r="CT28" i="12" s="1"/>
  <c r="CC28" i="12"/>
  <c r="CS28" i="12" s="1"/>
  <c r="BQ28" i="12"/>
  <c r="AF28" i="12"/>
  <c r="U28" i="12"/>
  <c r="AM28" i="12" s="1"/>
  <c r="BF28" i="12" s="1"/>
  <c r="CB28" i="12" s="1"/>
  <c r="CR27" i="12"/>
  <c r="CQ27" i="12"/>
  <c r="CP27" i="12"/>
  <c r="CO27" i="12"/>
  <c r="CN27" i="12"/>
  <c r="CM27" i="12"/>
  <c r="CL27" i="12"/>
  <c r="CK27" i="12"/>
  <c r="CJ27" i="12"/>
  <c r="CI27" i="12"/>
  <c r="CH27" i="12"/>
  <c r="CG27" i="12"/>
  <c r="CF27" i="12"/>
  <c r="CE27" i="12"/>
  <c r="CD27" i="12"/>
  <c r="CT27" i="12" s="1"/>
  <c r="CC27" i="12"/>
  <c r="CS27" i="12" s="1"/>
  <c r="BQ27" i="12"/>
  <c r="AF27" i="12"/>
  <c r="U27" i="12"/>
  <c r="AM27" i="12" s="1"/>
  <c r="BF27" i="12" s="1"/>
  <c r="CB27" i="12" s="1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T26" i="12" s="1"/>
  <c r="CC26" i="12"/>
  <c r="CS26" i="12" s="1"/>
  <c r="BQ26" i="12"/>
  <c r="AF26" i="12"/>
  <c r="U26" i="12"/>
  <c r="AM26" i="12" s="1"/>
  <c r="BF26" i="12" s="1"/>
  <c r="CB26" i="12" s="1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T25" i="12" s="1"/>
  <c r="CC25" i="12"/>
  <c r="CS25" i="12" s="1"/>
  <c r="BQ25" i="12"/>
  <c r="AF25" i="12"/>
  <c r="U25" i="12"/>
  <c r="AM25" i="12" s="1"/>
  <c r="BF25" i="12" s="1"/>
  <c r="CB25" i="12" s="1"/>
  <c r="CR24" i="12"/>
  <c r="CQ24" i="12"/>
  <c r="CP24" i="12"/>
  <c r="CO24" i="12"/>
  <c r="CN24" i="12"/>
  <c r="CM24" i="12"/>
  <c r="CL24" i="12"/>
  <c r="CK24" i="12"/>
  <c r="CJ24" i="12"/>
  <c r="CT24" i="12" s="1"/>
  <c r="CI24" i="12"/>
  <c r="CH24" i="12"/>
  <c r="CG24" i="12"/>
  <c r="CF24" i="12"/>
  <c r="CE24" i="12"/>
  <c r="CD24" i="12"/>
  <c r="CC24" i="12"/>
  <c r="CS24" i="12" s="1"/>
  <c r="BQ24" i="12"/>
  <c r="AF24" i="12"/>
  <c r="U24" i="12"/>
  <c r="AM24" i="12" s="1"/>
  <c r="BF24" i="12" s="1"/>
  <c r="CB24" i="12" s="1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T23" i="12" s="1"/>
  <c r="CC23" i="12"/>
  <c r="CS23" i="12" s="1"/>
  <c r="BQ23" i="12"/>
  <c r="AF23" i="12"/>
  <c r="U23" i="12"/>
  <c r="AM23" i="12" s="1"/>
  <c r="BF23" i="12" s="1"/>
  <c r="CB23" i="12" s="1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T22" i="12" s="1"/>
  <c r="CC22" i="12"/>
  <c r="CS22" i="12" s="1"/>
  <c r="BQ22" i="12"/>
  <c r="AF22" i="12"/>
  <c r="U22" i="12"/>
  <c r="AM22" i="12" s="1"/>
  <c r="BF22" i="12" s="1"/>
  <c r="CB22" i="12" s="1"/>
  <c r="CR21" i="12"/>
  <c r="CQ21" i="12"/>
  <c r="CP21" i="12"/>
  <c r="CO21" i="12"/>
  <c r="CN21" i="12"/>
  <c r="CM21" i="12"/>
  <c r="CL21" i="12"/>
  <c r="CK21" i="12"/>
  <c r="CJ21" i="12"/>
  <c r="CI21" i="12"/>
  <c r="CS21" i="12" s="1"/>
  <c r="CH21" i="12"/>
  <c r="CG21" i="12"/>
  <c r="CF21" i="12"/>
  <c r="CE21" i="12"/>
  <c r="CD21" i="12"/>
  <c r="CT21" i="12" s="1"/>
  <c r="CC21" i="12"/>
  <c r="BQ21" i="12"/>
  <c r="AF21" i="12"/>
  <c r="U21" i="12"/>
  <c r="AM21" i="12" s="1"/>
  <c r="BF21" i="12" s="1"/>
  <c r="CB21" i="12" s="1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T20" i="12" s="1"/>
  <c r="CC20" i="12"/>
  <c r="CS20" i="12" s="1"/>
  <c r="BQ20" i="12"/>
  <c r="AF20" i="12"/>
  <c r="U20" i="12"/>
  <c r="AM20" i="12" s="1"/>
  <c r="BF20" i="12" s="1"/>
  <c r="CB20" i="12" s="1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T19" i="12" s="1"/>
  <c r="CC19" i="12"/>
  <c r="CS19" i="12" s="1"/>
  <c r="BQ19" i="12"/>
  <c r="AF19" i="12"/>
  <c r="U19" i="12"/>
  <c r="AM19" i="12" s="1"/>
  <c r="BF19" i="12" s="1"/>
  <c r="CB19" i="12" s="1"/>
  <c r="CR18" i="12"/>
  <c r="CQ18" i="12"/>
  <c r="CP18" i="12"/>
  <c r="CO18" i="12"/>
  <c r="CN18" i="12"/>
  <c r="CM18" i="12"/>
  <c r="CL18" i="12"/>
  <c r="CK18" i="12"/>
  <c r="CJ18" i="12"/>
  <c r="CI18" i="12"/>
  <c r="CH18" i="12"/>
  <c r="CG18" i="12"/>
  <c r="CS18" i="12" s="1"/>
  <c r="CF18" i="12"/>
  <c r="CE18" i="12"/>
  <c r="CD18" i="12"/>
  <c r="CT18" i="12" s="1"/>
  <c r="CC18" i="12"/>
  <c r="BQ18" i="12"/>
  <c r="AF18" i="12"/>
  <c r="U18" i="12"/>
  <c r="AM18" i="12" s="1"/>
  <c r="BF18" i="12" s="1"/>
  <c r="CB18" i="12" s="1"/>
  <c r="CR17" i="12"/>
  <c r="CQ17" i="12"/>
  <c r="CP17" i="12"/>
  <c r="CO17" i="12"/>
  <c r="CN17" i="12"/>
  <c r="CM17" i="12"/>
  <c r="CL17" i="12"/>
  <c r="CK17" i="12"/>
  <c r="CJ17" i="12"/>
  <c r="CI17" i="12"/>
  <c r="CH17" i="12"/>
  <c r="CG17" i="12"/>
  <c r="CF17" i="12"/>
  <c r="CE17" i="12"/>
  <c r="CD17" i="12"/>
  <c r="CT17" i="12" s="1"/>
  <c r="CC17" i="12"/>
  <c r="CS17" i="12" s="1"/>
  <c r="BQ17" i="12"/>
  <c r="AF17" i="12"/>
  <c r="U17" i="12"/>
  <c r="AM17" i="12" s="1"/>
  <c r="BF17" i="12" s="1"/>
  <c r="CB17" i="12" s="1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T16" i="12" s="1"/>
  <c r="CC16" i="12"/>
  <c r="CS16" i="12" s="1"/>
  <c r="BQ16" i="12"/>
  <c r="AF16" i="12"/>
  <c r="U16" i="12"/>
  <c r="AM16" i="12" s="1"/>
  <c r="BF16" i="12" s="1"/>
  <c r="CB16" i="12" s="1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T15" i="12" s="1"/>
  <c r="CC15" i="12"/>
  <c r="CS15" i="12" s="1"/>
  <c r="BQ15" i="12"/>
  <c r="AF15" i="12"/>
  <c r="U15" i="12"/>
  <c r="AM15" i="12" s="1"/>
  <c r="BF15" i="12" s="1"/>
  <c r="CB15" i="12" s="1"/>
  <c r="CR14" i="12"/>
  <c r="CQ14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CD14" i="12"/>
  <c r="CT14" i="12" s="1"/>
  <c r="CC14" i="12"/>
  <c r="CS14" i="12" s="1"/>
  <c r="BQ14" i="12"/>
  <c r="AF14" i="12"/>
  <c r="U14" i="12"/>
  <c r="AM14" i="12" s="1"/>
  <c r="BF14" i="12" s="1"/>
  <c r="CB14" i="12" s="1"/>
  <c r="CR13" i="12"/>
  <c r="CQ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T13" i="12" s="1"/>
  <c r="CC13" i="12"/>
  <c r="CS13" i="12" s="1"/>
  <c r="BQ13" i="12"/>
  <c r="AF13" i="12"/>
  <c r="U13" i="12"/>
  <c r="AM13" i="12" s="1"/>
  <c r="BF13" i="12" s="1"/>
  <c r="CB13" i="12" s="1"/>
  <c r="A13" i="12"/>
  <c r="T13" i="12" s="1"/>
  <c r="AL13" i="12" s="1"/>
  <c r="BE13" i="12" s="1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T12" i="12" s="1"/>
  <c r="CC12" i="12"/>
  <c r="CS12" i="12" s="1"/>
  <c r="BQ12" i="12"/>
  <c r="AF12" i="12"/>
  <c r="U12" i="12"/>
  <c r="AM12" i="12" s="1"/>
  <c r="BF12" i="12" s="1"/>
  <c r="CB12" i="12" s="1"/>
  <c r="A12" i="12"/>
  <c r="T12" i="12" s="1"/>
  <c r="AL12" i="12" s="1"/>
  <c r="BE12" i="12" s="1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T11" i="12" s="1"/>
  <c r="CC11" i="12"/>
  <c r="CS11" i="12" s="1"/>
  <c r="BQ11" i="12"/>
  <c r="AF11" i="12"/>
  <c r="U11" i="12"/>
  <c r="AM11" i="12" s="1"/>
  <c r="BF11" i="12" s="1"/>
  <c r="CB11" i="12" s="1"/>
  <c r="A11" i="12"/>
  <c r="T11" i="12" s="1"/>
  <c r="AL11" i="12" s="1"/>
  <c r="BE11" i="12" s="1"/>
  <c r="CR10" i="12"/>
  <c r="CQ10" i="12"/>
  <c r="CP10" i="12"/>
  <c r="CO10" i="12"/>
  <c r="CN10" i="12"/>
  <c r="CM10" i="12"/>
  <c r="CL10" i="12"/>
  <c r="CK10" i="12"/>
  <c r="CJ10" i="12"/>
  <c r="CI10" i="12"/>
  <c r="CH10" i="12"/>
  <c r="CG10" i="12"/>
  <c r="CF10" i="12"/>
  <c r="CE10" i="12"/>
  <c r="CD10" i="12"/>
  <c r="CT10" i="12" s="1"/>
  <c r="CC10" i="12"/>
  <c r="CS10" i="12" s="1"/>
  <c r="BQ10" i="12"/>
  <c r="AF10" i="12"/>
  <c r="U10" i="12"/>
  <c r="AM10" i="12" s="1"/>
  <c r="BF10" i="12" s="1"/>
  <c r="CB10" i="12" s="1"/>
  <c r="T10" i="12"/>
  <c r="AL10" i="12" s="1"/>
  <c r="BE10" i="12" s="1"/>
  <c r="CA10" i="12" s="1"/>
  <c r="CA11" i="12" s="1"/>
  <c r="CA12" i="12" s="1"/>
  <c r="CA13" i="12" s="1"/>
  <c r="CA14" i="12" s="1"/>
  <c r="CA15" i="12" s="1"/>
  <c r="CA16" i="12" s="1"/>
  <c r="CA17" i="12" s="1"/>
  <c r="CA18" i="12" s="1"/>
  <c r="CA19" i="12" s="1"/>
  <c r="CA20" i="12" s="1"/>
  <c r="CA21" i="12" s="1"/>
  <c r="CA22" i="12" s="1"/>
  <c r="CA23" i="12" s="1"/>
  <c r="CA24" i="12" s="1"/>
  <c r="CA25" i="12" s="1"/>
  <c r="CA26" i="12" s="1"/>
  <c r="CA27" i="12" s="1"/>
  <c r="CA28" i="12" s="1"/>
  <c r="CA29" i="12" s="1"/>
  <c r="CA30" i="12" s="1"/>
  <c r="CA31" i="12" s="1"/>
  <c r="CA32" i="12" s="1"/>
  <c r="CA33" i="12" s="1"/>
  <c r="CA34" i="12" s="1"/>
  <c r="CA35" i="12" s="1"/>
  <c r="CA36" i="12" s="1"/>
  <c r="CA37" i="12" s="1"/>
  <c r="CA38" i="12" s="1"/>
  <c r="CA39" i="12" s="1"/>
  <c r="CA40" i="12" s="1"/>
  <c r="CA41" i="12" s="1"/>
  <c r="CA42" i="12" s="1"/>
  <c r="T1" i="12"/>
  <c r="A14" i="12" l="1"/>
  <c r="T14" i="12" l="1"/>
  <c r="AL14" i="12" s="1"/>
  <c r="BE14" i="12" s="1"/>
  <c r="A15" i="12"/>
  <c r="A16" i="12" l="1"/>
  <c r="T15" i="12"/>
  <c r="AL15" i="12" s="1"/>
  <c r="BE15" i="12" s="1"/>
  <c r="T16" i="12" l="1"/>
  <c r="AL16" i="12" s="1"/>
  <c r="BE16" i="12" s="1"/>
  <c r="A17" i="12"/>
  <c r="T17" i="12" l="1"/>
  <c r="AL17" i="12" s="1"/>
  <c r="BE17" i="12" s="1"/>
  <c r="A18" i="12"/>
  <c r="A19" i="12" l="1"/>
  <c r="T18" i="12"/>
  <c r="AL18" i="12" s="1"/>
  <c r="BE18" i="12" s="1"/>
  <c r="T19" i="12" l="1"/>
  <c r="AL19" i="12" s="1"/>
  <c r="BE19" i="12" s="1"/>
  <c r="A20" i="12"/>
  <c r="T20" i="12" l="1"/>
  <c r="AL20" i="12" s="1"/>
  <c r="BE20" i="12" s="1"/>
  <c r="A21" i="12"/>
  <c r="A22" i="12" l="1"/>
  <c r="T21" i="12"/>
  <c r="AL21" i="12" s="1"/>
  <c r="BE21" i="12" s="1"/>
  <c r="T22" i="12" l="1"/>
  <c r="AL22" i="12" s="1"/>
  <c r="BE22" i="12" s="1"/>
  <c r="A23" i="12"/>
  <c r="A24" i="12" l="1"/>
  <c r="T23" i="12"/>
  <c r="AL23" i="12" s="1"/>
  <c r="BE23" i="12" s="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T42" i="11" s="1"/>
  <c r="CC42" i="11"/>
  <c r="CS42" i="11" s="1"/>
  <c r="BQ42" i="11"/>
  <c r="AF42" i="11"/>
  <c r="U42" i="11"/>
  <c r="AM42" i="11" s="1"/>
  <c r="BF42" i="11" s="1"/>
  <c r="CB42" i="11" s="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T41" i="11" s="1"/>
  <c r="CC41" i="11"/>
  <c r="CS41" i="11" s="1"/>
  <c r="BQ41" i="11"/>
  <c r="AM41" i="11"/>
  <c r="BF41" i="11" s="1"/>
  <c r="CB41" i="11" s="1"/>
  <c r="AF41" i="11"/>
  <c r="U41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T40" i="11" s="1"/>
  <c r="CC40" i="11"/>
  <c r="CS40" i="11" s="1"/>
  <c r="BQ40" i="11"/>
  <c r="AF40" i="11"/>
  <c r="U40" i="11"/>
  <c r="AM40" i="11" s="1"/>
  <c r="BF40" i="11" s="1"/>
  <c r="CB40" i="11" s="1"/>
  <c r="CR39" i="11"/>
  <c r="CQ39" i="11"/>
  <c r="CP39" i="11"/>
  <c r="CO39" i="11"/>
  <c r="CN39" i="11"/>
  <c r="CM39" i="11"/>
  <c r="CL39" i="11"/>
  <c r="CK39" i="11"/>
  <c r="CJ39" i="11"/>
  <c r="CI39" i="11"/>
  <c r="CH39" i="11"/>
  <c r="CG39" i="11"/>
  <c r="CF39" i="11"/>
  <c r="CE39" i="11"/>
  <c r="CD39" i="11"/>
  <c r="CT39" i="11" s="1"/>
  <c r="CC39" i="11"/>
  <c r="CS39" i="11" s="1"/>
  <c r="BQ39" i="11"/>
  <c r="BF39" i="11"/>
  <c r="CB39" i="11" s="1"/>
  <c r="AM39" i="11"/>
  <c r="AF39" i="11"/>
  <c r="U39" i="11"/>
  <c r="CR38" i="11"/>
  <c r="CQ38" i="11"/>
  <c r="CP38" i="11"/>
  <c r="CO38" i="11"/>
  <c r="CN38" i="11"/>
  <c r="CM38" i="11"/>
  <c r="CL38" i="11"/>
  <c r="CK38" i="11"/>
  <c r="CJ38" i="11"/>
  <c r="CI38" i="11"/>
  <c r="CH38" i="11"/>
  <c r="CG38" i="11"/>
  <c r="CF38" i="11"/>
  <c r="CE38" i="11"/>
  <c r="CD38" i="11"/>
  <c r="CT38" i="11" s="1"/>
  <c r="CC38" i="11"/>
  <c r="CS38" i="11" s="1"/>
  <c r="BQ38" i="11"/>
  <c r="AF38" i="11"/>
  <c r="U38" i="11"/>
  <c r="AM38" i="11" s="1"/>
  <c r="BF38" i="11" s="1"/>
  <c r="CB38" i="11" s="1"/>
  <c r="CR37" i="11"/>
  <c r="CQ37" i="11"/>
  <c r="CP37" i="11"/>
  <c r="CO37" i="11"/>
  <c r="CN37" i="11"/>
  <c r="CM37" i="11"/>
  <c r="CL37" i="11"/>
  <c r="CK37" i="11"/>
  <c r="CJ37" i="11"/>
  <c r="CI37" i="11"/>
  <c r="CH37" i="11"/>
  <c r="CG37" i="11"/>
  <c r="CF37" i="11"/>
  <c r="CE37" i="11"/>
  <c r="CD37" i="11"/>
  <c r="CT37" i="11" s="1"/>
  <c r="CC37" i="11"/>
  <c r="CS37" i="11" s="1"/>
  <c r="BQ37" i="11"/>
  <c r="BF37" i="11"/>
  <c r="CB37" i="11" s="1"/>
  <c r="AM37" i="11"/>
  <c r="AF37" i="11"/>
  <c r="U37" i="11"/>
  <c r="CR36" i="11"/>
  <c r="CQ36" i="11"/>
  <c r="CP36" i="11"/>
  <c r="CO36" i="11"/>
  <c r="CN36" i="11"/>
  <c r="CM36" i="11"/>
  <c r="CL36" i="11"/>
  <c r="CK36" i="11"/>
  <c r="CJ36" i="11"/>
  <c r="CI36" i="11"/>
  <c r="CH36" i="11"/>
  <c r="CG36" i="11"/>
  <c r="CF36" i="11"/>
  <c r="CE36" i="11"/>
  <c r="CD36" i="11"/>
  <c r="CT36" i="11" s="1"/>
  <c r="CC36" i="11"/>
  <c r="CS36" i="11" s="1"/>
  <c r="BQ36" i="11"/>
  <c r="AF36" i="11"/>
  <c r="U36" i="11"/>
  <c r="AM36" i="11" s="1"/>
  <c r="BF36" i="11" s="1"/>
  <c r="CB36" i="11" s="1"/>
  <c r="CR35" i="11"/>
  <c r="CQ35" i="11"/>
  <c r="CP35" i="11"/>
  <c r="CO35" i="11"/>
  <c r="CN35" i="11"/>
  <c r="CM35" i="11"/>
  <c r="CL35" i="11"/>
  <c r="CK35" i="11"/>
  <c r="CJ35" i="11"/>
  <c r="CI35" i="11"/>
  <c r="CH35" i="11"/>
  <c r="CG35" i="11"/>
  <c r="CF35" i="11"/>
  <c r="CE35" i="11"/>
  <c r="CD35" i="11"/>
  <c r="CT35" i="11" s="1"/>
  <c r="CC35" i="11"/>
  <c r="CS35" i="11" s="1"/>
  <c r="BQ35" i="11"/>
  <c r="AM35" i="11"/>
  <c r="BF35" i="11" s="1"/>
  <c r="CB35" i="11" s="1"/>
  <c r="AF35" i="11"/>
  <c r="U35" i="11"/>
  <c r="CR34" i="11"/>
  <c r="CQ34" i="11"/>
  <c r="CP34" i="11"/>
  <c r="CO34" i="11"/>
  <c r="CN34" i="11"/>
  <c r="CM34" i="11"/>
  <c r="CL34" i="11"/>
  <c r="CK34" i="11"/>
  <c r="CJ34" i="11"/>
  <c r="CI34" i="11"/>
  <c r="CH34" i="11"/>
  <c r="CG34" i="11"/>
  <c r="CF34" i="11"/>
  <c r="CE34" i="11"/>
  <c r="CD34" i="11"/>
  <c r="CT34" i="11" s="1"/>
  <c r="CC34" i="11"/>
  <c r="CS34" i="11" s="1"/>
  <c r="BQ34" i="11"/>
  <c r="AF34" i="11"/>
  <c r="U34" i="11"/>
  <c r="AM34" i="11" s="1"/>
  <c r="BF34" i="11" s="1"/>
  <c r="CB34" i="11" s="1"/>
  <c r="CR33" i="11"/>
  <c r="CQ33" i="11"/>
  <c r="CP33" i="11"/>
  <c r="CO33" i="11"/>
  <c r="CN33" i="11"/>
  <c r="CM33" i="11"/>
  <c r="CL33" i="11"/>
  <c r="CK33" i="11"/>
  <c r="CJ33" i="11"/>
  <c r="CI33" i="11"/>
  <c r="CH33" i="11"/>
  <c r="CG33" i="11"/>
  <c r="CF33" i="11"/>
  <c r="CE33" i="11"/>
  <c r="CD33" i="11"/>
  <c r="CT33" i="11" s="1"/>
  <c r="CC33" i="11"/>
  <c r="CS33" i="11" s="1"/>
  <c r="BQ33" i="11"/>
  <c r="AM33" i="11"/>
  <c r="BF33" i="11" s="1"/>
  <c r="CB33" i="11" s="1"/>
  <c r="AF33" i="11"/>
  <c r="U33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T32" i="11" s="1"/>
  <c r="CC32" i="11"/>
  <c r="CS32" i="11" s="1"/>
  <c r="BQ32" i="11"/>
  <c r="AF32" i="11"/>
  <c r="U32" i="11"/>
  <c r="AM32" i="11" s="1"/>
  <c r="BF32" i="11" s="1"/>
  <c r="CB32" i="11" s="1"/>
  <c r="CR31" i="11"/>
  <c r="CQ31" i="11"/>
  <c r="CP31" i="11"/>
  <c r="CO31" i="11"/>
  <c r="CN31" i="11"/>
  <c r="CM31" i="11"/>
  <c r="CL31" i="11"/>
  <c r="CK31" i="11"/>
  <c r="CJ31" i="11"/>
  <c r="CI31" i="11"/>
  <c r="CH31" i="11"/>
  <c r="CG31" i="11"/>
  <c r="CF31" i="11"/>
  <c r="CE31" i="11"/>
  <c r="CD31" i="11"/>
  <c r="CT31" i="11" s="1"/>
  <c r="CC31" i="11"/>
  <c r="CS31" i="11" s="1"/>
  <c r="BQ31" i="11"/>
  <c r="AM31" i="11"/>
  <c r="BF31" i="11" s="1"/>
  <c r="CB31" i="11" s="1"/>
  <c r="AF31" i="11"/>
  <c r="U31" i="11"/>
  <c r="CR30" i="11"/>
  <c r="CQ30" i="11"/>
  <c r="CP30" i="11"/>
  <c r="CO30" i="11"/>
  <c r="CN30" i="11"/>
  <c r="CM30" i="11"/>
  <c r="CL30" i="11"/>
  <c r="CK30" i="11"/>
  <c r="CJ30" i="11"/>
  <c r="CI30" i="11"/>
  <c r="CH30" i="11"/>
  <c r="CG30" i="11"/>
  <c r="CF30" i="11"/>
  <c r="CE30" i="11"/>
  <c r="CD30" i="11"/>
  <c r="CT30" i="11" s="1"/>
  <c r="CC30" i="11"/>
  <c r="CS30" i="11" s="1"/>
  <c r="BQ30" i="11"/>
  <c r="AF30" i="11"/>
  <c r="U30" i="11"/>
  <c r="AM30" i="11" s="1"/>
  <c r="BF30" i="11" s="1"/>
  <c r="CB30" i="11" s="1"/>
  <c r="CR29" i="11"/>
  <c r="CQ29" i="11"/>
  <c r="CP29" i="11"/>
  <c r="CO29" i="11"/>
  <c r="CN29" i="11"/>
  <c r="CM29" i="11"/>
  <c r="CL29" i="11"/>
  <c r="CK29" i="11"/>
  <c r="CJ29" i="11"/>
  <c r="CI29" i="11"/>
  <c r="CH29" i="11"/>
  <c r="CG29" i="11"/>
  <c r="CF29" i="11"/>
  <c r="CE29" i="11"/>
  <c r="CD29" i="11"/>
  <c r="CT29" i="11" s="1"/>
  <c r="CC29" i="11"/>
  <c r="CS29" i="11" s="1"/>
  <c r="BQ29" i="11"/>
  <c r="AM29" i="11"/>
  <c r="BF29" i="11" s="1"/>
  <c r="CB29" i="11" s="1"/>
  <c r="AF29" i="11"/>
  <c r="U29" i="11"/>
  <c r="CT28" i="11"/>
  <c r="CR28" i="11"/>
  <c r="CQ28" i="11"/>
  <c r="CP28" i="11"/>
  <c r="CO28" i="11"/>
  <c r="CN28" i="11"/>
  <c r="CM28" i="11"/>
  <c r="CL28" i="11"/>
  <c r="CK28" i="11"/>
  <c r="CJ28" i="11"/>
  <c r="CI28" i="11"/>
  <c r="CH28" i="11"/>
  <c r="CG28" i="11"/>
  <c r="CF28" i="11"/>
  <c r="CE28" i="11"/>
  <c r="CD28" i="11"/>
  <c r="CC28" i="11"/>
  <c r="CS28" i="11" s="1"/>
  <c r="BQ28" i="11"/>
  <c r="AF28" i="11"/>
  <c r="U28" i="11"/>
  <c r="AM28" i="11" s="1"/>
  <c r="BF28" i="11" s="1"/>
  <c r="CB28" i="11" s="1"/>
  <c r="CR27" i="11"/>
  <c r="CQ27" i="11"/>
  <c r="CP27" i="11"/>
  <c r="CO27" i="11"/>
  <c r="CN27" i="11"/>
  <c r="CM27" i="11"/>
  <c r="CL27" i="11"/>
  <c r="CK27" i="11"/>
  <c r="CJ27" i="11"/>
  <c r="CI27" i="11"/>
  <c r="CH27" i="11"/>
  <c r="CG27" i="11"/>
  <c r="CF27" i="11"/>
  <c r="CE27" i="11"/>
  <c r="CD27" i="11"/>
  <c r="CT27" i="11" s="1"/>
  <c r="CC27" i="11"/>
  <c r="CS27" i="11" s="1"/>
  <c r="BQ27" i="11"/>
  <c r="AM27" i="11"/>
  <c r="BF27" i="11" s="1"/>
  <c r="CB27" i="11" s="1"/>
  <c r="AF27" i="11"/>
  <c r="U27" i="11"/>
  <c r="CR26" i="11"/>
  <c r="CQ26" i="11"/>
  <c r="CP26" i="11"/>
  <c r="CO26" i="11"/>
  <c r="CN26" i="11"/>
  <c r="CM26" i="11"/>
  <c r="CL26" i="11"/>
  <c r="CK26" i="11"/>
  <c r="CJ26" i="11"/>
  <c r="CI26" i="11"/>
  <c r="CH26" i="11"/>
  <c r="CG26" i="11"/>
  <c r="CF26" i="11"/>
  <c r="CE26" i="11"/>
  <c r="CD26" i="11"/>
  <c r="CT26" i="11" s="1"/>
  <c r="CC26" i="11"/>
  <c r="CS26" i="11" s="1"/>
  <c r="BQ26" i="11"/>
  <c r="AF26" i="11"/>
  <c r="U26" i="11"/>
  <c r="AM26" i="11" s="1"/>
  <c r="BF26" i="11" s="1"/>
  <c r="CB26" i="11" s="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T25" i="11" s="1"/>
  <c r="CC25" i="11"/>
  <c r="CS25" i="11" s="1"/>
  <c r="BQ25" i="11"/>
  <c r="AM25" i="11"/>
  <c r="BF25" i="11" s="1"/>
  <c r="CB25" i="11" s="1"/>
  <c r="AF25" i="11"/>
  <c r="U25" i="11"/>
  <c r="CR24" i="11"/>
  <c r="CQ24" i="11"/>
  <c r="CP24" i="11"/>
  <c r="CO24" i="11"/>
  <c r="CN24" i="11"/>
  <c r="CM24" i="11"/>
  <c r="CL24" i="11"/>
  <c r="CK24" i="11"/>
  <c r="CJ24" i="11"/>
  <c r="CI24" i="11"/>
  <c r="CH24" i="11"/>
  <c r="CG24" i="11"/>
  <c r="CF24" i="11"/>
  <c r="CE24" i="11"/>
  <c r="CD24" i="11"/>
  <c r="CT24" i="11" s="1"/>
  <c r="CC24" i="11"/>
  <c r="CS24" i="11" s="1"/>
  <c r="BQ24" i="11"/>
  <c r="AF24" i="11"/>
  <c r="U24" i="11"/>
  <c r="AM24" i="11" s="1"/>
  <c r="BF24" i="11" s="1"/>
  <c r="CB24" i="11" s="1"/>
  <c r="CR23" i="11"/>
  <c r="CQ23" i="11"/>
  <c r="CP23" i="11"/>
  <c r="CO23" i="11"/>
  <c r="CN23" i="11"/>
  <c r="CM23" i="11"/>
  <c r="CL23" i="11"/>
  <c r="CK23" i="11"/>
  <c r="CJ23" i="11"/>
  <c r="CI23" i="11"/>
  <c r="CH23" i="11"/>
  <c r="CG23" i="11"/>
  <c r="CF23" i="11"/>
  <c r="CE23" i="11"/>
  <c r="CD23" i="11"/>
  <c r="CT23" i="11" s="1"/>
  <c r="CC23" i="11"/>
  <c r="CS23" i="11" s="1"/>
  <c r="BQ23" i="11"/>
  <c r="AF23" i="11"/>
  <c r="U23" i="11"/>
  <c r="AM23" i="11" s="1"/>
  <c r="BF23" i="11" s="1"/>
  <c r="CB23" i="11" s="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T22" i="11" s="1"/>
  <c r="CC22" i="11"/>
  <c r="CS22" i="11" s="1"/>
  <c r="BQ22" i="11"/>
  <c r="AF22" i="11"/>
  <c r="U22" i="11"/>
  <c r="AM22" i="11" s="1"/>
  <c r="BF22" i="11" s="1"/>
  <c r="CB22" i="11" s="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T21" i="11" s="1"/>
  <c r="CC21" i="11"/>
  <c r="CS21" i="11" s="1"/>
  <c r="BQ21" i="11"/>
  <c r="AF21" i="11"/>
  <c r="U21" i="11"/>
  <c r="AM21" i="11" s="1"/>
  <c r="BF21" i="11" s="1"/>
  <c r="CB21" i="11" s="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T20" i="11" s="1"/>
  <c r="CC20" i="11"/>
  <c r="CS20" i="11" s="1"/>
  <c r="BQ20" i="11"/>
  <c r="AF20" i="11"/>
  <c r="U20" i="11"/>
  <c r="AM20" i="11" s="1"/>
  <c r="BF20" i="11" s="1"/>
  <c r="CB20" i="11" s="1"/>
  <c r="CR19" i="11"/>
  <c r="CQ19" i="11"/>
  <c r="CP19" i="11"/>
  <c r="CO19" i="11"/>
  <c r="CN19" i="11"/>
  <c r="CM19" i="11"/>
  <c r="CL19" i="11"/>
  <c r="CK19" i="11"/>
  <c r="CJ19" i="11"/>
  <c r="CI19" i="11"/>
  <c r="CH19" i="11"/>
  <c r="CG19" i="11"/>
  <c r="CF19" i="11"/>
  <c r="CE19" i="11"/>
  <c r="CD19" i="11"/>
  <c r="CT19" i="11" s="1"/>
  <c r="CC19" i="11"/>
  <c r="CS19" i="11" s="1"/>
  <c r="BQ19" i="11"/>
  <c r="AF19" i="11"/>
  <c r="U19" i="11"/>
  <c r="AM19" i="11" s="1"/>
  <c r="BF19" i="11" s="1"/>
  <c r="CB19" i="11" s="1"/>
  <c r="CR18" i="11"/>
  <c r="CQ18" i="11"/>
  <c r="CP18" i="11"/>
  <c r="CO18" i="11"/>
  <c r="CN18" i="11"/>
  <c r="CM18" i="11"/>
  <c r="CL18" i="11"/>
  <c r="CK18" i="11"/>
  <c r="CJ18" i="11"/>
  <c r="CI18" i="11"/>
  <c r="CH18" i="11"/>
  <c r="CG18" i="11"/>
  <c r="CF18" i="11"/>
  <c r="CE18" i="11"/>
  <c r="CD18" i="11"/>
  <c r="CT18" i="11" s="1"/>
  <c r="CC18" i="11"/>
  <c r="CS18" i="11" s="1"/>
  <c r="BQ18" i="11"/>
  <c r="AF18" i="11"/>
  <c r="U18" i="11"/>
  <c r="AM18" i="11" s="1"/>
  <c r="BF18" i="11" s="1"/>
  <c r="CB18" i="11" s="1"/>
  <c r="CR17" i="11"/>
  <c r="CQ17" i="11"/>
  <c r="CP17" i="11"/>
  <c r="CO17" i="11"/>
  <c r="CN17" i="11"/>
  <c r="CM17" i="11"/>
  <c r="CL17" i="11"/>
  <c r="CK17" i="11"/>
  <c r="CJ17" i="11"/>
  <c r="CI17" i="11"/>
  <c r="CH17" i="11"/>
  <c r="CG17" i="11"/>
  <c r="CF17" i="11"/>
  <c r="CE17" i="11"/>
  <c r="CD17" i="11"/>
  <c r="CT17" i="11" s="1"/>
  <c r="CC17" i="11"/>
  <c r="CS17" i="11" s="1"/>
  <c r="BQ17" i="11"/>
  <c r="AF17" i="11"/>
  <c r="U17" i="11"/>
  <c r="AM17" i="11" s="1"/>
  <c r="BF17" i="11" s="1"/>
  <c r="CB17" i="11" s="1"/>
  <c r="CR16" i="11"/>
  <c r="CQ16" i="11"/>
  <c r="CP16" i="11"/>
  <c r="CO16" i="11"/>
  <c r="CN16" i="11"/>
  <c r="CM16" i="11"/>
  <c r="CL16" i="11"/>
  <c r="CK16" i="11"/>
  <c r="CJ16" i="11"/>
  <c r="CI16" i="11"/>
  <c r="CH16" i="11"/>
  <c r="CG16" i="11"/>
  <c r="CF16" i="11"/>
  <c r="CE16" i="11"/>
  <c r="CD16" i="11"/>
  <c r="CT16" i="11" s="1"/>
  <c r="CC16" i="11"/>
  <c r="CS16" i="11" s="1"/>
  <c r="BQ16" i="11"/>
  <c r="AF16" i="11"/>
  <c r="U16" i="11"/>
  <c r="AM16" i="11" s="1"/>
  <c r="BF16" i="11" s="1"/>
  <c r="CB16" i="11" s="1"/>
  <c r="CR15" i="11"/>
  <c r="CQ15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CD15" i="11"/>
  <c r="CT15" i="11" s="1"/>
  <c r="CC15" i="11"/>
  <c r="CS15" i="11" s="1"/>
  <c r="BQ15" i="11"/>
  <c r="AF15" i="11"/>
  <c r="U15" i="11"/>
  <c r="AM15" i="11" s="1"/>
  <c r="BF15" i="11" s="1"/>
  <c r="CB15" i="11" s="1"/>
  <c r="CR14" i="11"/>
  <c r="CQ14" i="11"/>
  <c r="CP14" i="11"/>
  <c r="CO14" i="11"/>
  <c r="CN14" i="11"/>
  <c r="CM14" i="11"/>
  <c r="CL14" i="11"/>
  <c r="CK14" i="11"/>
  <c r="CJ14" i="11"/>
  <c r="CI14" i="11"/>
  <c r="CH14" i="11"/>
  <c r="CG14" i="11"/>
  <c r="CF14" i="11"/>
  <c r="CE14" i="11"/>
  <c r="CD14" i="11"/>
  <c r="CT14" i="11" s="1"/>
  <c r="CC14" i="11"/>
  <c r="CS14" i="11" s="1"/>
  <c r="BQ14" i="11"/>
  <c r="AF14" i="11"/>
  <c r="U14" i="11"/>
  <c r="AM14" i="11" s="1"/>
  <c r="BF14" i="11" s="1"/>
  <c r="CB14" i="11" s="1"/>
  <c r="A14" i="11"/>
  <c r="T14" i="11" s="1"/>
  <c r="AL14" i="11" s="1"/>
  <c r="BE14" i="11" s="1"/>
  <c r="CR13" i="11"/>
  <c r="CQ13" i="11"/>
  <c r="CP13" i="11"/>
  <c r="CO13" i="11"/>
  <c r="CN13" i="11"/>
  <c r="CM13" i="11"/>
  <c r="CL13" i="11"/>
  <c r="CK13" i="11"/>
  <c r="CJ13" i="11"/>
  <c r="CI13" i="11"/>
  <c r="CH13" i="11"/>
  <c r="CG13" i="11"/>
  <c r="CF13" i="11"/>
  <c r="CE13" i="11"/>
  <c r="CD13" i="11"/>
  <c r="CT13" i="11" s="1"/>
  <c r="CC13" i="11"/>
  <c r="CS13" i="11" s="1"/>
  <c r="BQ13" i="11"/>
  <c r="AF13" i="11"/>
  <c r="U13" i="11"/>
  <c r="AM13" i="11" s="1"/>
  <c r="BF13" i="11" s="1"/>
  <c r="CB13" i="11" s="1"/>
  <c r="T13" i="11"/>
  <c r="AL13" i="11" s="1"/>
  <c r="BE13" i="11" s="1"/>
  <c r="A13" i="11"/>
  <c r="CR12" i="11"/>
  <c r="CQ12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CD12" i="11"/>
  <c r="CT12" i="11" s="1"/>
  <c r="CC12" i="11"/>
  <c r="CS12" i="11" s="1"/>
  <c r="BQ12" i="11"/>
  <c r="AF12" i="11"/>
  <c r="U12" i="11"/>
  <c r="AM12" i="11" s="1"/>
  <c r="BF12" i="11" s="1"/>
  <c r="CB12" i="11" s="1"/>
  <c r="A12" i="11"/>
  <c r="T12" i="11" s="1"/>
  <c r="AL12" i="11" s="1"/>
  <c r="BE12" i="11" s="1"/>
  <c r="CR11" i="11"/>
  <c r="CQ11" i="11"/>
  <c r="CP11" i="11"/>
  <c r="CO11" i="11"/>
  <c r="CN11" i="11"/>
  <c r="CM11" i="11"/>
  <c r="CL11" i="11"/>
  <c r="CK11" i="11"/>
  <c r="CJ11" i="11"/>
  <c r="CI11" i="11"/>
  <c r="CH11" i="11"/>
  <c r="CG11" i="11"/>
  <c r="CF11" i="11"/>
  <c r="CE11" i="11"/>
  <c r="CD11" i="11"/>
  <c r="CT11" i="11" s="1"/>
  <c r="CC11" i="11"/>
  <c r="CS11" i="11" s="1"/>
  <c r="BQ11" i="11"/>
  <c r="AF11" i="11"/>
  <c r="U11" i="11"/>
  <c r="AM11" i="11" s="1"/>
  <c r="BF11" i="11" s="1"/>
  <c r="CB11" i="11" s="1"/>
  <c r="T11" i="11"/>
  <c r="AL11" i="11" s="1"/>
  <c r="BE11" i="11" s="1"/>
  <c r="A11" i="11"/>
  <c r="CR10" i="11"/>
  <c r="CQ10" i="11"/>
  <c r="CP10" i="11"/>
  <c r="CO10" i="11"/>
  <c r="CN10" i="11"/>
  <c r="CM10" i="11"/>
  <c r="CL10" i="11"/>
  <c r="CK10" i="11"/>
  <c r="CJ10" i="11"/>
  <c r="CI10" i="11"/>
  <c r="CH10" i="11"/>
  <c r="CG10" i="11"/>
  <c r="CF10" i="11"/>
  <c r="CE10" i="11"/>
  <c r="CD10" i="11"/>
  <c r="CT10" i="11" s="1"/>
  <c r="CC10" i="11"/>
  <c r="CS10" i="11" s="1"/>
  <c r="BQ10" i="11"/>
  <c r="BE10" i="11"/>
  <c r="CA10" i="11" s="1"/>
  <c r="CA11" i="11" s="1"/>
  <c r="CA12" i="11" s="1"/>
  <c r="CA13" i="11" s="1"/>
  <c r="CA14" i="11" s="1"/>
  <c r="CA15" i="11" s="1"/>
  <c r="CA16" i="11" s="1"/>
  <c r="CA17" i="11" s="1"/>
  <c r="CA18" i="11" s="1"/>
  <c r="CA19" i="11" s="1"/>
  <c r="CA20" i="11" s="1"/>
  <c r="CA21" i="11" s="1"/>
  <c r="CA22" i="11" s="1"/>
  <c r="CA23" i="11" s="1"/>
  <c r="CA24" i="11" s="1"/>
  <c r="CA25" i="11" s="1"/>
  <c r="CA26" i="11" s="1"/>
  <c r="CA27" i="11" s="1"/>
  <c r="CA28" i="11" s="1"/>
  <c r="CA29" i="11" s="1"/>
  <c r="CA30" i="11" s="1"/>
  <c r="CA31" i="11" s="1"/>
  <c r="CA32" i="11" s="1"/>
  <c r="CA33" i="11" s="1"/>
  <c r="CA34" i="11" s="1"/>
  <c r="CA35" i="11" s="1"/>
  <c r="CA36" i="11" s="1"/>
  <c r="CA37" i="11" s="1"/>
  <c r="CA38" i="11" s="1"/>
  <c r="CA39" i="11" s="1"/>
  <c r="CA40" i="11" s="1"/>
  <c r="CA41" i="11" s="1"/>
  <c r="CA42" i="11" s="1"/>
  <c r="AL10" i="11"/>
  <c r="AF10" i="11"/>
  <c r="U10" i="11"/>
  <c r="AM10" i="11" s="1"/>
  <c r="BF10" i="11" s="1"/>
  <c r="CB10" i="11" s="1"/>
  <c r="T10" i="11"/>
  <c r="T1" i="11"/>
  <c r="A25" i="12" l="1"/>
  <c r="T24" i="12"/>
  <c r="AL24" i="12" s="1"/>
  <c r="BE24" i="12" s="1"/>
  <c r="A15" i="11"/>
  <c r="T25" i="12" l="1"/>
  <c r="AL25" i="12" s="1"/>
  <c r="BE25" i="12" s="1"/>
  <c r="A26" i="12"/>
  <c r="A16" i="11"/>
  <c r="T15" i="11"/>
  <c r="AL15" i="11" s="1"/>
  <c r="BE15" i="11" s="1"/>
  <c r="A27" i="12" l="1"/>
  <c r="T26" i="12"/>
  <c r="AL26" i="12" s="1"/>
  <c r="BE26" i="12" s="1"/>
  <c r="T16" i="11"/>
  <c r="AL16" i="11" s="1"/>
  <c r="BE16" i="11" s="1"/>
  <c r="A17" i="11"/>
  <c r="T27" i="12" l="1"/>
  <c r="AL27" i="12" s="1"/>
  <c r="BE27" i="12" s="1"/>
  <c r="A28" i="12"/>
  <c r="T17" i="11"/>
  <c r="AL17" i="11" s="1"/>
  <c r="BE17" i="11" s="1"/>
  <c r="A18" i="11"/>
  <c r="A29" i="12" l="1"/>
  <c r="T28" i="12"/>
  <c r="AL28" i="12" s="1"/>
  <c r="BE28" i="12" s="1"/>
  <c r="A19" i="11"/>
  <c r="T18" i="11"/>
  <c r="AL18" i="11" s="1"/>
  <c r="BE18" i="11" s="1"/>
  <c r="A30" i="12" l="1"/>
  <c r="T29" i="12"/>
  <c r="AL29" i="12" s="1"/>
  <c r="BE29" i="12" s="1"/>
  <c r="T19" i="11"/>
  <c r="AL19" i="11" s="1"/>
  <c r="BE19" i="11" s="1"/>
  <c r="A20" i="11"/>
  <c r="T30" i="12" l="1"/>
  <c r="AL30" i="12" s="1"/>
  <c r="BE30" i="12" s="1"/>
  <c r="A31" i="12"/>
  <c r="A21" i="11"/>
  <c r="T20" i="11"/>
  <c r="AL20" i="11" s="1"/>
  <c r="BE20" i="11" s="1"/>
  <c r="A32" i="12" l="1"/>
  <c r="T31" i="12"/>
  <c r="AL31" i="12" s="1"/>
  <c r="BE31" i="12" s="1"/>
  <c r="A22" i="11"/>
  <c r="T21" i="11"/>
  <c r="AL21" i="11" s="1"/>
  <c r="BE21" i="11" s="1"/>
  <c r="T32" i="12" l="1"/>
  <c r="AL32" i="12" s="1"/>
  <c r="BE32" i="12" s="1"/>
  <c r="A33" i="12"/>
  <c r="T22" i="11"/>
  <c r="AL22" i="11" s="1"/>
  <c r="BE22" i="11" s="1"/>
  <c r="A23" i="11"/>
  <c r="T33" i="12" l="1"/>
  <c r="AL33" i="12" s="1"/>
  <c r="BE33" i="12" s="1"/>
  <c r="A34" i="12"/>
  <c r="A24" i="11"/>
  <c r="T23" i="11"/>
  <c r="AL23" i="11" s="1"/>
  <c r="BE23" i="11" s="1"/>
  <c r="A35" i="12" l="1"/>
  <c r="T34" i="12"/>
  <c r="AL34" i="12" s="1"/>
  <c r="BE34" i="12" s="1"/>
  <c r="T24" i="11"/>
  <c r="AL24" i="11" s="1"/>
  <c r="BE24" i="11" s="1"/>
  <c r="A25" i="11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T42" i="10" s="1"/>
  <c r="CC42" i="10"/>
  <c r="CS42" i="10" s="1"/>
  <c r="BQ42" i="10"/>
  <c r="AF42" i="10"/>
  <c r="U42" i="10"/>
  <c r="AM42" i="10" s="1"/>
  <c r="BF42" i="10" s="1"/>
  <c r="CB42" i="10" s="1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E41" i="10"/>
  <c r="CD41" i="10"/>
  <c r="CT41" i="10" s="1"/>
  <c r="CC41" i="10"/>
  <c r="CS41" i="10" s="1"/>
  <c r="BQ41" i="10"/>
  <c r="AF41" i="10"/>
  <c r="U41" i="10"/>
  <c r="AM41" i="10" s="1"/>
  <c r="BF41" i="10" s="1"/>
  <c r="CB41" i="10" s="1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E40" i="10"/>
  <c r="CD40" i="10"/>
  <c r="CT40" i="10" s="1"/>
  <c r="CC40" i="10"/>
  <c r="CS40" i="10" s="1"/>
  <c r="BQ40" i="10"/>
  <c r="AM40" i="10"/>
  <c r="BF40" i="10" s="1"/>
  <c r="CB40" i="10" s="1"/>
  <c r="AF40" i="10"/>
  <c r="U40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D39" i="10"/>
  <c r="CT39" i="10" s="1"/>
  <c r="CC39" i="10"/>
  <c r="CS39" i="10" s="1"/>
  <c r="BQ39" i="10"/>
  <c r="AF39" i="10"/>
  <c r="U39" i="10"/>
  <c r="AM39" i="10" s="1"/>
  <c r="BF39" i="10" s="1"/>
  <c r="CB39" i="10" s="1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T38" i="10" s="1"/>
  <c r="CC38" i="10"/>
  <c r="CS38" i="10" s="1"/>
  <c r="BQ38" i="10"/>
  <c r="AF38" i="10"/>
  <c r="U38" i="10"/>
  <c r="AM38" i="10" s="1"/>
  <c r="BF38" i="10" s="1"/>
  <c r="CB38" i="10" s="1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T37" i="10" s="1"/>
  <c r="CC37" i="10"/>
  <c r="CS37" i="10" s="1"/>
  <c r="BQ37" i="10"/>
  <c r="AF37" i="10"/>
  <c r="U37" i="10"/>
  <c r="AM37" i="10" s="1"/>
  <c r="BF37" i="10" s="1"/>
  <c r="CB37" i="10" s="1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T36" i="10" s="1"/>
  <c r="CC36" i="10"/>
  <c r="CS36" i="10" s="1"/>
  <c r="BQ36" i="10"/>
  <c r="AM36" i="10"/>
  <c r="BF36" i="10" s="1"/>
  <c r="CB36" i="10" s="1"/>
  <c r="AF36" i="10"/>
  <c r="U36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T35" i="10" s="1"/>
  <c r="CC35" i="10"/>
  <c r="CS35" i="10" s="1"/>
  <c r="BQ35" i="10"/>
  <c r="AF35" i="10"/>
  <c r="U35" i="10"/>
  <c r="AM35" i="10" s="1"/>
  <c r="BF35" i="10" s="1"/>
  <c r="CB35" i="10" s="1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T34" i="10" s="1"/>
  <c r="CC34" i="10"/>
  <c r="CS34" i="10" s="1"/>
  <c r="BQ34" i="10"/>
  <c r="AF34" i="10"/>
  <c r="U34" i="10"/>
  <c r="AM34" i="10" s="1"/>
  <c r="BF34" i="10" s="1"/>
  <c r="CB34" i="10" s="1"/>
  <c r="CT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S33" i="10" s="1"/>
  <c r="BQ33" i="10"/>
  <c r="AF33" i="10"/>
  <c r="U33" i="10"/>
  <c r="AM33" i="10" s="1"/>
  <c r="BF33" i="10" s="1"/>
  <c r="CB33" i="10" s="1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T32" i="10" s="1"/>
  <c r="CC32" i="10"/>
  <c r="CS32" i="10" s="1"/>
  <c r="BQ32" i="10"/>
  <c r="AF32" i="10"/>
  <c r="U32" i="10"/>
  <c r="AM32" i="10" s="1"/>
  <c r="BF32" i="10" s="1"/>
  <c r="CB32" i="10" s="1"/>
  <c r="CR31" i="10"/>
  <c r="CQ31" i="10"/>
  <c r="CP31" i="10"/>
  <c r="CO31" i="10"/>
  <c r="CN31" i="10"/>
  <c r="CM31" i="10"/>
  <c r="CL31" i="10"/>
  <c r="CK31" i="10"/>
  <c r="CJ31" i="10"/>
  <c r="CI31" i="10"/>
  <c r="CH31" i="10"/>
  <c r="CG31" i="10"/>
  <c r="CF31" i="10"/>
  <c r="CE31" i="10"/>
  <c r="CD31" i="10"/>
  <c r="CT31" i="10" s="1"/>
  <c r="CC31" i="10"/>
  <c r="CS31" i="10" s="1"/>
  <c r="BQ31" i="10"/>
  <c r="AF31" i="10"/>
  <c r="U31" i="10"/>
  <c r="AM31" i="10" s="1"/>
  <c r="BF31" i="10" s="1"/>
  <c r="CB31" i="10" s="1"/>
  <c r="CR30" i="10"/>
  <c r="CQ30" i="10"/>
  <c r="CP30" i="10"/>
  <c r="CO30" i="10"/>
  <c r="CN30" i="10"/>
  <c r="CM30" i="10"/>
  <c r="CL30" i="10"/>
  <c r="CK30" i="10"/>
  <c r="CJ30" i="10"/>
  <c r="CI30" i="10"/>
  <c r="CH30" i="10"/>
  <c r="CG30" i="10"/>
  <c r="CF30" i="10"/>
  <c r="CE30" i="10"/>
  <c r="CD30" i="10"/>
  <c r="CT30" i="10" s="1"/>
  <c r="CC30" i="10"/>
  <c r="CS30" i="10" s="1"/>
  <c r="BQ30" i="10"/>
  <c r="AF30" i="10"/>
  <c r="U30" i="10"/>
  <c r="AM30" i="10" s="1"/>
  <c r="BF30" i="10" s="1"/>
  <c r="CB30" i="10" s="1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T29" i="10" s="1"/>
  <c r="CC29" i="10"/>
  <c r="CS29" i="10" s="1"/>
  <c r="BQ29" i="10"/>
  <c r="AF29" i="10"/>
  <c r="U29" i="10"/>
  <c r="AM29" i="10" s="1"/>
  <c r="BF29" i="10" s="1"/>
  <c r="CB29" i="10" s="1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T28" i="10" s="1"/>
  <c r="CC28" i="10"/>
  <c r="CS28" i="10" s="1"/>
  <c r="BQ28" i="10"/>
  <c r="AF28" i="10"/>
  <c r="U28" i="10"/>
  <c r="AM28" i="10" s="1"/>
  <c r="BF28" i="10" s="1"/>
  <c r="CB28" i="10" s="1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D27" i="10"/>
  <c r="CT27" i="10" s="1"/>
  <c r="CC27" i="10"/>
  <c r="CS27" i="10" s="1"/>
  <c r="BQ27" i="10"/>
  <c r="AF27" i="10"/>
  <c r="U27" i="10"/>
  <c r="AM27" i="10" s="1"/>
  <c r="BF27" i="10" s="1"/>
  <c r="CB27" i="10" s="1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T26" i="10" s="1"/>
  <c r="CC26" i="10"/>
  <c r="CS26" i="10" s="1"/>
  <c r="BQ26" i="10"/>
  <c r="AF26" i="10"/>
  <c r="U26" i="10"/>
  <c r="AM26" i="10" s="1"/>
  <c r="BF26" i="10" s="1"/>
  <c r="CB26" i="10" s="1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T25" i="10" s="1"/>
  <c r="CC25" i="10"/>
  <c r="CS25" i="10" s="1"/>
  <c r="BQ25" i="10"/>
  <c r="AM25" i="10"/>
  <c r="BF25" i="10" s="1"/>
  <c r="CB25" i="10" s="1"/>
  <c r="AF25" i="10"/>
  <c r="U25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E24" i="10"/>
  <c r="CD24" i="10"/>
  <c r="CT24" i="10" s="1"/>
  <c r="CC24" i="10"/>
  <c r="CS24" i="10" s="1"/>
  <c r="BQ24" i="10"/>
  <c r="AF24" i="10"/>
  <c r="U24" i="10"/>
  <c r="AM24" i="10" s="1"/>
  <c r="BF24" i="10" s="1"/>
  <c r="CB24" i="10" s="1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D23" i="10"/>
  <c r="CT23" i="10" s="1"/>
  <c r="CC23" i="10"/>
  <c r="CS23" i="10" s="1"/>
  <c r="BQ23" i="10"/>
  <c r="AF23" i="10"/>
  <c r="U23" i="10"/>
  <c r="AM23" i="10" s="1"/>
  <c r="BF23" i="10" s="1"/>
  <c r="CB23" i="10" s="1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T22" i="10" s="1"/>
  <c r="CC22" i="10"/>
  <c r="CS22" i="10" s="1"/>
  <c r="BQ22" i="10"/>
  <c r="AF22" i="10"/>
  <c r="U22" i="10"/>
  <c r="AM22" i="10" s="1"/>
  <c r="BF22" i="10" s="1"/>
  <c r="CB22" i="10" s="1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T21" i="10" s="1"/>
  <c r="CC21" i="10"/>
  <c r="CS21" i="10" s="1"/>
  <c r="BQ21" i="10"/>
  <c r="AF21" i="10"/>
  <c r="U21" i="10"/>
  <c r="AM21" i="10" s="1"/>
  <c r="BF21" i="10" s="1"/>
  <c r="CB21" i="10" s="1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T20" i="10" s="1"/>
  <c r="CC20" i="10"/>
  <c r="CS20" i="10" s="1"/>
  <c r="BQ20" i="10"/>
  <c r="AF20" i="10"/>
  <c r="U20" i="10"/>
  <c r="AM20" i="10" s="1"/>
  <c r="BF20" i="10" s="1"/>
  <c r="CB20" i="10" s="1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T19" i="10" s="1"/>
  <c r="CC19" i="10"/>
  <c r="CS19" i="10" s="1"/>
  <c r="BQ19" i="10"/>
  <c r="AF19" i="10"/>
  <c r="U19" i="10"/>
  <c r="AM19" i="10" s="1"/>
  <c r="BF19" i="10" s="1"/>
  <c r="CB19" i="10" s="1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T18" i="10" s="1"/>
  <c r="CC18" i="10"/>
  <c r="CS18" i="10" s="1"/>
  <c r="BQ18" i="10"/>
  <c r="AF18" i="10"/>
  <c r="U18" i="10"/>
  <c r="AM18" i="10" s="1"/>
  <c r="BF18" i="10" s="1"/>
  <c r="CB18" i="10" s="1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T17" i="10" s="1"/>
  <c r="CC17" i="10"/>
  <c r="BQ17" i="10"/>
  <c r="AF17" i="10"/>
  <c r="U17" i="10"/>
  <c r="AM17" i="10" s="1"/>
  <c r="BF17" i="10" s="1"/>
  <c r="CB17" i="10" s="1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E16" i="10"/>
  <c r="CD16" i="10"/>
  <c r="CT16" i="10" s="1"/>
  <c r="CC16" i="10"/>
  <c r="CS16" i="10" s="1"/>
  <c r="BQ16" i="10"/>
  <c r="AF16" i="10"/>
  <c r="U16" i="10"/>
  <c r="AM16" i="10" s="1"/>
  <c r="BF16" i="10" s="1"/>
  <c r="CB16" i="10" s="1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T15" i="10" s="1"/>
  <c r="CC15" i="10"/>
  <c r="CS15" i="10" s="1"/>
  <c r="BQ15" i="10"/>
  <c r="AF15" i="10"/>
  <c r="U15" i="10"/>
  <c r="AM15" i="10" s="1"/>
  <c r="BF15" i="10" s="1"/>
  <c r="CB15" i="10" s="1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T14" i="10" s="1"/>
  <c r="CC14" i="10"/>
  <c r="CS14" i="10" s="1"/>
  <c r="BQ14" i="10"/>
  <c r="AF14" i="10"/>
  <c r="U14" i="10"/>
  <c r="AM14" i="10" s="1"/>
  <c r="BF14" i="10" s="1"/>
  <c r="CB14" i="10" s="1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T13" i="10" s="1"/>
  <c r="CC13" i="10"/>
  <c r="CS13" i="10" s="1"/>
  <c r="BQ13" i="10"/>
  <c r="AF13" i="10"/>
  <c r="U13" i="10"/>
  <c r="AM13" i="10" s="1"/>
  <c r="BF13" i="10" s="1"/>
  <c r="CB13" i="10" s="1"/>
  <c r="A13" i="10"/>
  <c r="A14" i="10" s="1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T12" i="10" s="1"/>
  <c r="CC12" i="10"/>
  <c r="CS12" i="10" s="1"/>
  <c r="BQ12" i="10"/>
  <c r="AM12" i="10"/>
  <c r="BF12" i="10" s="1"/>
  <c r="CB12" i="10" s="1"/>
  <c r="AL12" i="10"/>
  <c r="BE12" i="10" s="1"/>
  <c r="AF12" i="10"/>
  <c r="U12" i="10"/>
  <c r="T12" i="10"/>
  <c r="A12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T11" i="10" s="1"/>
  <c r="CC11" i="10"/>
  <c r="CS11" i="10" s="1"/>
  <c r="BQ11" i="10"/>
  <c r="AF11" i="10"/>
  <c r="U11" i="10"/>
  <c r="AM11" i="10" s="1"/>
  <c r="BF11" i="10" s="1"/>
  <c r="CB11" i="10" s="1"/>
  <c r="T11" i="10"/>
  <c r="AL11" i="10" s="1"/>
  <c r="BE11" i="10" s="1"/>
  <c r="A11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T10" i="10" s="1"/>
  <c r="CC10" i="10"/>
  <c r="CS10" i="10" s="1"/>
  <c r="BQ10" i="10"/>
  <c r="BE10" i="10"/>
  <c r="CA10" i="10" s="1"/>
  <c r="CA11" i="10" s="1"/>
  <c r="CA12" i="10" s="1"/>
  <c r="CA13" i="10" s="1"/>
  <c r="CA14" i="10" s="1"/>
  <c r="CA15" i="10" s="1"/>
  <c r="CA16" i="10" s="1"/>
  <c r="CA17" i="10" s="1"/>
  <c r="CA18" i="10" s="1"/>
  <c r="CA19" i="10" s="1"/>
  <c r="CA20" i="10" s="1"/>
  <c r="CA21" i="10" s="1"/>
  <c r="CA22" i="10" s="1"/>
  <c r="CA23" i="10" s="1"/>
  <c r="CA24" i="10" s="1"/>
  <c r="CA25" i="10" s="1"/>
  <c r="CA26" i="10" s="1"/>
  <c r="CA27" i="10" s="1"/>
  <c r="CA28" i="10" s="1"/>
  <c r="CA29" i="10" s="1"/>
  <c r="CA30" i="10" s="1"/>
  <c r="CA31" i="10" s="1"/>
  <c r="CA32" i="10" s="1"/>
  <c r="CA33" i="10" s="1"/>
  <c r="CA34" i="10" s="1"/>
  <c r="CA35" i="10" s="1"/>
  <c r="CA36" i="10" s="1"/>
  <c r="CA37" i="10" s="1"/>
  <c r="CA38" i="10" s="1"/>
  <c r="CA39" i="10" s="1"/>
  <c r="CA40" i="10" s="1"/>
  <c r="CA41" i="10" s="1"/>
  <c r="CA42" i="10" s="1"/>
  <c r="AL10" i="10"/>
  <c r="AF10" i="10"/>
  <c r="U10" i="10"/>
  <c r="AM10" i="10" s="1"/>
  <c r="BF10" i="10" s="1"/>
  <c r="CB10" i="10" s="1"/>
  <c r="T10" i="10"/>
  <c r="T1" i="10"/>
  <c r="T35" i="12" l="1"/>
  <c r="AL35" i="12" s="1"/>
  <c r="BE35" i="12" s="1"/>
  <c r="A36" i="12"/>
  <c r="T25" i="11"/>
  <c r="AL25" i="11" s="1"/>
  <c r="BE25" i="11" s="1"/>
  <c r="A26" i="11"/>
  <c r="T14" i="10"/>
  <c r="AL14" i="10" s="1"/>
  <c r="BE14" i="10" s="1"/>
  <c r="A15" i="10"/>
  <c r="T13" i="10"/>
  <c r="AL13" i="10" s="1"/>
  <c r="BE13" i="10" s="1"/>
  <c r="T36" i="12" l="1"/>
  <c r="AL36" i="12" s="1"/>
  <c r="BE36" i="12" s="1"/>
  <c r="A37" i="12"/>
  <c r="A27" i="11"/>
  <c r="T26" i="11"/>
  <c r="AL26" i="11" s="1"/>
  <c r="BE26" i="11" s="1"/>
  <c r="T15" i="10"/>
  <c r="AL15" i="10" s="1"/>
  <c r="BE15" i="10" s="1"/>
  <c r="A16" i="10"/>
  <c r="A38" i="12" l="1"/>
  <c r="T37" i="12"/>
  <c r="AL37" i="12" s="1"/>
  <c r="BE37" i="12" s="1"/>
  <c r="T27" i="11"/>
  <c r="AL27" i="11" s="1"/>
  <c r="BE27" i="11" s="1"/>
  <c r="A28" i="11"/>
  <c r="A17" i="10"/>
  <c r="T16" i="10"/>
  <c r="AL16" i="10" s="1"/>
  <c r="BE16" i="10" s="1"/>
  <c r="T38" i="12" l="1"/>
  <c r="AL38" i="12" s="1"/>
  <c r="BE38" i="12" s="1"/>
  <c r="A39" i="12"/>
  <c r="A29" i="11"/>
  <c r="T28" i="11"/>
  <c r="AL28" i="11" s="1"/>
  <c r="BE28" i="11" s="1"/>
  <c r="T17" i="10"/>
  <c r="AL17" i="10" s="1"/>
  <c r="BE17" i="10" s="1"/>
  <c r="A18" i="10"/>
  <c r="A40" i="12" l="1"/>
  <c r="T39" i="12"/>
  <c r="AL39" i="12" s="1"/>
  <c r="BE39" i="12" s="1"/>
  <c r="A30" i="11"/>
  <c r="T29" i="11"/>
  <c r="AL29" i="11" s="1"/>
  <c r="BE29" i="11" s="1"/>
  <c r="A19" i="10"/>
  <c r="T18" i="10"/>
  <c r="AL18" i="10" s="1"/>
  <c r="BE18" i="10" s="1"/>
  <c r="T40" i="12" l="1"/>
  <c r="AL40" i="12" s="1"/>
  <c r="BE40" i="12" s="1"/>
  <c r="A41" i="12"/>
  <c r="T30" i="11"/>
  <c r="AL30" i="11" s="1"/>
  <c r="BE30" i="11" s="1"/>
  <c r="A31" i="11"/>
  <c r="T19" i="10"/>
  <c r="AL19" i="10" s="1"/>
  <c r="BE19" i="10" s="1"/>
  <c r="A20" i="10"/>
  <c r="T41" i="12" l="1"/>
  <c r="AL41" i="12" s="1"/>
  <c r="BE41" i="12" s="1"/>
  <c r="A42" i="12"/>
  <c r="T42" i="12" s="1"/>
  <c r="AL42" i="12" s="1"/>
  <c r="BE42" i="12" s="1"/>
  <c r="A32" i="11"/>
  <c r="T31" i="11"/>
  <c r="AL31" i="11" s="1"/>
  <c r="BE31" i="11" s="1"/>
  <c r="T20" i="10"/>
  <c r="AL20" i="10" s="1"/>
  <c r="BE20" i="10" s="1"/>
  <c r="A21" i="10"/>
  <c r="T32" i="11" l="1"/>
  <c r="AL32" i="11" s="1"/>
  <c r="BE32" i="11" s="1"/>
  <c r="A33" i="11"/>
  <c r="A22" i="10"/>
  <c r="T21" i="10"/>
  <c r="AL21" i="10" s="1"/>
  <c r="BE21" i="10" s="1"/>
  <c r="T33" i="11" l="1"/>
  <c r="AL33" i="11" s="1"/>
  <c r="BE33" i="11" s="1"/>
  <c r="A34" i="11"/>
  <c r="T22" i="10"/>
  <c r="AL22" i="10" s="1"/>
  <c r="BE22" i="10" s="1"/>
  <c r="A23" i="10"/>
  <c r="A35" i="11" l="1"/>
  <c r="T34" i="11"/>
  <c r="AL34" i="11" s="1"/>
  <c r="BE34" i="11" s="1"/>
  <c r="A24" i="10"/>
  <c r="T23" i="10"/>
  <c r="AL23" i="10" s="1"/>
  <c r="BE23" i="10" s="1"/>
  <c r="T35" i="11" l="1"/>
  <c r="AL35" i="11" s="1"/>
  <c r="BE35" i="11" s="1"/>
  <c r="A36" i="11"/>
  <c r="A25" i="10"/>
  <c r="T24" i="10"/>
  <c r="AL24" i="10" s="1"/>
  <c r="BE24" i="10" s="1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T42" i="9" s="1"/>
  <c r="CC42" i="9"/>
  <c r="CS42" i="9" s="1"/>
  <c r="BQ42" i="9"/>
  <c r="AM42" i="9"/>
  <c r="BF42" i="9" s="1"/>
  <c r="CB42" i="9" s="1"/>
  <c r="AF42" i="9"/>
  <c r="U42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T41" i="9" s="1"/>
  <c r="CC41" i="9"/>
  <c r="CS41" i="9" s="1"/>
  <c r="BQ41" i="9"/>
  <c r="AF41" i="9"/>
  <c r="U41" i="9"/>
  <c r="AM41" i="9" s="1"/>
  <c r="BF41" i="9" s="1"/>
  <c r="CB41" i="9" s="1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T40" i="9" s="1"/>
  <c r="CC40" i="9"/>
  <c r="CS40" i="9" s="1"/>
  <c r="BQ40" i="9"/>
  <c r="AF40" i="9"/>
  <c r="U40" i="9"/>
  <c r="AM40" i="9" s="1"/>
  <c r="BF40" i="9" s="1"/>
  <c r="CB40" i="9" s="1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T39" i="9" s="1"/>
  <c r="CC39" i="9"/>
  <c r="CS39" i="9" s="1"/>
  <c r="BQ39" i="9"/>
  <c r="AF39" i="9"/>
  <c r="U39" i="9"/>
  <c r="AM39" i="9" s="1"/>
  <c r="BF39" i="9" s="1"/>
  <c r="CB39" i="9" s="1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T38" i="9" s="1"/>
  <c r="CC38" i="9"/>
  <c r="CS38" i="9" s="1"/>
  <c r="BQ38" i="9"/>
  <c r="AF38" i="9"/>
  <c r="U38" i="9"/>
  <c r="AM38" i="9" s="1"/>
  <c r="BF38" i="9" s="1"/>
  <c r="CB38" i="9" s="1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T37" i="9" s="1"/>
  <c r="CC37" i="9"/>
  <c r="CS37" i="9" s="1"/>
  <c r="BQ37" i="9"/>
  <c r="AF37" i="9"/>
  <c r="U37" i="9"/>
  <c r="AM37" i="9" s="1"/>
  <c r="BF37" i="9" s="1"/>
  <c r="CB37" i="9" s="1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T36" i="9" s="1"/>
  <c r="CC36" i="9"/>
  <c r="CS36" i="9" s="1"/>
  <c r="BQ36" i="9"/>
  <c r="AM36" i="9"/>
  <c r="BF36" i="9" s="1"/>
  <c r="CB36" i="9" s="1"/>
  <c r="AF36" i="9"/>
  <c r="U36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T35" i="9" s="1"/>
  <c r="CC35" i="9"/>
  <c r="CS35" i="9" s="1"/>
  <c r="BQ35" i="9"/>
  <c r="AF35" i="9"/>
  <c r="U35" i="9"/>
  <c r="AM35" i="9" s="1"/>
  <c r="BF35" i="9" s="1"/>
  <c r="CB35" i="9" s="1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T34" i="9" s="1"/>
  <c r="CC34" i="9"/>
  <c r="CS34" i="9" s="1"/>
  <c r="BQ34" i="9"/>
  <c r="AF34" i="9"/>
  <c r="U34" i="9"/>
  <c r="AM34" i="9" s="1"/>
  <c r="BF34" i="9" s="1"/>
  <c r="CB34" i="9" s="1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T33" i="9" s="1"/>
  <c r="CC33" i="9"/>
  <c r="CS33" i="9" s="1"/>
  <c r="BQ33" i="9"/>
  <c r="AF33" i="9"/>
  <c r="U33" i="9"/>
  <c r="AM33" i="9" s="1"/>
  <c r="BF33" i="9" s="1"/>
  <c r="CB33" i="9" s="1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T32" i="9" s="1"/>
  <c r="CC32" i="9"/>
  <c r="CS32" i="9" s="1"/>
  <c r="BQ32" i="9"/>
  <c r="AF32" i="9"/>
  <c r="U32" i="9"/>
  <c r="AM32" i="9" s="1"/>
  <c r="BF32" i="9" s="1"/>
  <c r="CB32" i="9" s="1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T31" i="9" s="1"/>
  <c r="CC31" i="9"/>
  <c r="CS31" i="9" s="1"/>
  <c r="BQ31" i="9"/>
  <c r="AF31" i="9"/>
  <c r="U31" i="9"/>
  <c r="AM31" i="9" s="1"/>
  <c r="BF31" i="9" s="1"/>
  <c r="CB31" i="9" s="1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T30" i="9" s="1"/>
  <c r="CC30" i="9"/>
  <c r="CS30" i="9" s="1"/>
  <c r="BQ30" i="9"/>
  <c r="AF30" i="9"/>
  <c r="U30" i="9"/>
  <c r="AM30" i="9" s="1"/>
  <c r="BF30" i="9" s="1"/>
  <c r="CB30" i="9" s="1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T29" i="9" s="1"/>
  <c r="CC29" i="9"/>
  <c r="CS29" i="9" s="1"/>
  <c r="BQ29" i="9"/>
  <c r="AF29" i="9"/>
  <c r="U29" i="9"/>
  <c r="AM29" i="9" s="1"/>
  <c r="BF29" i="9" s="1"/>
  <c r="CB29" i="9" s="1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T28" i="9" s="1"/>
  <c r="CC28" i="9"/>
  <c r="CS28" i="9" s="1"/>
  <c r="BQ28" i="9"/>
  <c r="AF28" i="9"/>
  <c r="U28" i="9"/>
  <c r="AM28" i="9" s="1"/>
  <c r="BF28" i="9" s="1"/>
  <c r="CB28" i="9" s="1"/>
  <c r="CR27" i="9"/>
  <c r="CQ27" i="9"/>
  <c r="CP27" i="9"/>
  <c r="CO27" i="9"/>
  <c r="CN27" i="9"/>
  <c r="CM27" i="9"/>
  <c r="CL27" i="9"/>
  <c r="CK27" i="9"/>
  <c r="CS27" i="9" s="1"/>
  <c r="CJ27" i="9"/>
  <c r="CI27" i="9"/>
  <c r="CH27" i="9"/>
  <c r="CG27" i="9"/>
  <c r="CF27" i="9"/>
  <c r="CE27" i="9"/>
  <c r="CD27" i="9"/>
  <c r="CT27" i="9" s="1"/>
  <c r="CC27" i="9"/>
  <c r="BQ27" i="9"/>
  <c r="AF27" i="9"/>
  <c r="U27" i="9"/>
  <c r="AM27" i="9" s="1"/>
  <c r="BF27" i="9" s="1"/>
  <c r="CB27" i="9" s="1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T26" i="9" s="1"/>
  <c r="CC26" i="9"/>
  <c r="CS26" i="9" s="1"/>
  <c r="BQ26" i="9"/>
  <c r="AF26" i="9"/>
  <c r="U26" i="9"/>
  <c r="AM26" i="9" s="1"/>
  <c r="BF26" i="9" s="1"/>
  <c r="CB26" i="9" s="1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T25" i="9" s="1"/>
  <c r="CC25" i="9"/>
  <c r="CS25" i="9" s="1"/>
  <c r="BQ25" i="9"/>
  <c r="AF25" i="9"/>
  <c r="U25" i="9"/>
  <c r="AM25" i="9" s="1"/>
  <c r="BF25" i="9" s="1"/>
  <c r="CB25" i="9" s="1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T24" i="9" s="1"/>
  <c r="CC24" i="9"/>
  <c r="CS24" i="9" s="1"/>
  <c r="BQ24" i="9"/>
  <c r="AF24" i="9"/>
  <c r="U24" i="9"/>
  <c r="AM24" i="9" s="1"/>
  <c r="BF24" i="9" s="1"/>
  <c r="CB24" i="9" s="1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T23" i="9" s="1"/>
  <c r="CC23" i="9"/>
  <c r="CS23" i="9" s="1"/>
  <c r="BQ23" i="9"/>
  <c r="AF23" i="9"/>
  <c r="U23" i="9"/>
  <c r="AM23" i="9" s="1"/>
  <c r="BF23" i="9" s="1"/>
  <c r="CB23" i="9" s="1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T22" i="9" s="1"/>
  <c r="CC22" i="9"/>
  <c r="CS22" i="9" s="1"/>
  <c r="BQ22" i="9"/>
  <c r="AF22" i="9"/>
  <c r="U22" i="9"/>
  <c r="AM22" i="9" s="1"/>
  <c r="BF22" i="9" s="1"/>
  <c r="CB22" i="9" s="1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T21" i="9" s="1"/>
  <c r="CC21" i="9"/>
  <c r="CS21" i="9" s="1"/>
  <c r="BQ21" i="9"/>
  <c r="AF21" i="9"/>
  <c r="U21" i="9"/>
  <c r="AM21" i="9" s="1"/>
  <c r="BF21" i="9" s="1"/>
  <c r="CB21" i="9" s="1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T20" i="9" s="1"/>
  <c r="CC20" i="9"/>
  <c r="CS20" i="9" s="1"/>
  <c r="BQ20" i="9"/>
  <c r="AF20" i="9"/>
  <c r="U20" i="9"/>
  <c r="AM20" i="9" s="1"/>
  <c r="BF20" i="9" s="1"/>
  <c r="CB20" i="9" s="1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T19" i="9" s="1"/>
  <c r="CC19" i="9"/>
  <c r="CS19" i="9" s="1"/>
  <c r="BQ19" i="9"/>
  <c r="AF19" i="9"/>
  <c r="U19" i="9"/>
  <c r="AM19" i="9" s="1"/>
  <c r="BF19" i="9" s="1"/>
  <c r="CB19" i="9" s="1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T18" i="9" s="1"/>
  <c r="CC18" i="9"/>
  <c r="CS18" i="9" s="1"/>
  <c r="BQ18" i="9"/>
  <c r="AF18" i="9"/>
  <c r="U18" i="9"/>
  <c r="AM18" i="9" s="1"/>
  <c r="BF18" i="9" s="1"/>
  <c r="CB18" i="9" s="1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T17" i="9" s="1"/>
  <c r="CC17" i="9"/>
  <c r="CS17" i="9" s="1"/>
  <c r="BQ17" i="9"/>
  <c r="AM17" i="9"/>
  <c r="BF17" i="9" s="1"/>
  <c r="CB17" i="9" s="1"/>
  <c r="AF17" i="9"/>
  <c r="U17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T16" i="9" s="1"/>
  <c r="CC16" i="9"/>
  <c r="CS16" i="9" s="1"/>
  <c r="BQ16" i="9"/>
  <c r="AF16" i="9"/>
  <c r="U16" i="9"/>
  <c r="AM16" i="9" s="1"/>
  <c r="BF16" i="9" s="1"/>
  <c r="CB16" i="9" s="1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T15" i="9" s="1"/>
  <c r="CC15" i="9"/>
  <c r="CS15" i="9" s="1"/>
  <c r="BQ15" i="9"/>
  <c r="AF15" i="9"/>
  <c r="U15" i="9"/>
  <c r="AM15" i="9" s="1"/>
  <c r="BF15" i="9" s="1"/>
  <c r="CB15" i="9" s="1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T14" i="9" s="1"/>
  <c r="CC14" i="9"/>
  <c r="CS14" i="9" s="1"/>
  <c r="BQ14" i="9"/>
  <c r="AF14" i="9"/>
  <c r="U14" i="9"/>
  <c r="AM14" i="9" s="1"/>
  <c r="BF14" i="9" s="1"/>
  <c r="CB14" i="9" s="1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T13" i="9" s="1"/>
  <c r="CC13" i="9"/>
  <c r="CS13" i="9" s="1"/>
  <c r="BQ13" i="9"/>
  <c r="AF13" i="9"/>
  <c r="U13" i="9"/>
  <c r="AM13" i="9" s="1"/>
  <c r="BF13" i="9" s="1"/>
  <c r="CB13" i="9" s="1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T12" i="9" s="1"/>
  <c r="CC12" i="9"/>
  <c r="CS12" i="9" s="1"/>
  <c r="BQ12" i="9"/>
  <c r="AM12" i="9"/>
  <c r="BF12" i="9" s="1"/>
  <c r="CB12" i="9" s="1"/>
  <c r="AF12" i="9"/>
  <c r="U12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T11" i="9" s="1"/>
  <c r="CC11" i="9"/>
  <c r="CS11" i="9" s="1"/>
  <c r="BQ11" i="9"/>
  <c r="AF11" i="9"/>
  <c r="U11" i="9"/>
  <c r="AM11" i="9" s="1"/>
  <c r="BF11" i="9" s="1"/>
  <c r="CB11" i="9" s="1"/>
  <c r="A11" i="9"/>
  <c r="T11" i="9" s="1"/>
  <c r="AL11" i="9" s="1"/>
  <c r="BE11" i="9" s="1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T10" i="9" s="1"/>
  <c r="CC10" i="9"/>
  <c r="CS10" i="9" s="1"/>
  <c r="BQ10" i="9"/>
  <c r="AF10" i="9"/>
  <c r="U10" i="9"/>
  <c r="AM10" i="9" s="1"/>
  <c r="BF10" i="9" s="1"/>
  <c r="CB10" i="9" s="1"/>
  <c r="T10" i="9"/>
  <c r="AL10" i="9" s="1"/>
  <c r="BE10" i="9" s="1"/>
  <c r="CA10" i="9" s="1"/>
  <c r="CA11" i="9" s="1"/>
  <c r="CA12" i="9" s="1"/>
  <c r="CA13" i="9" s="1"/>
  <c r="CA14" i="9" s="1"/>
  <c r="CA15" i="9" s="1"/>
  <c r="CA16" i="9" s="1"/>
  <c r="CA17" i="9" s="1"/>
  <c r="CA18" i="9" s="1"/>
  <c r="CA19" i="9" s="1"/>
  <c r="CA20" i="9" s="1"/>
  <c r="CA21" i="9" s="1"/>
  <c r="CA22" i="9" s="1"/>
  <c r="CA23" i="9" s="1"/>
  <c r="CA24" i="9" s="1"/>
  <c r="CA25" i="9" s="1"/>
  <c r="CA26" i="9" s="1"/>
  <c r="CA27" i="9" s="1"/>
  <c r="CA28" i="9" s="1"/>
  <c r="CA29" i="9" s="1"/>
  <c r="CA30" i="9" s="1"/>
  <c r="CA31" i="9" s="1"/>
  <c r="CA32" i="9" s="1"/>
  <c r="CA33" i="9" s="1"/>
  <c r="CA34" i="9" s="1"/>
  <c r="CA35" i="9" s="1"/>
  <c r="CA36" i="9" s="1"/>
  <c r="CA37" i="9" s="1"/>
  <c r="CA38" i="9" s="1"/>
  <c r="CA39" i="9" s="1"/>
  <c r="CA40" i="9" s="1"/>
  <c r="CA41" i="9" s="1"/>
  <c r="CA42" i="9" s="1"/>
  <c r="T1" i="9"/>
  <c r="A37" i="11" l="1"/>
  <c r="T36" i="11"/>
  <c r="AL36" i="11" s="1"/>
  <c r="BE36" i="11" s="1"/>
  <c r="T25" i="10"/>
  <c r="AL25" i="10" s="1"/>
  <c r="BE25" i="10" s="1"/>
  <c r="A26" i="10"/>
  <c r="A12" i="9"/>
  <c r="A38" i="11" l="1"/>
  <c r="T37" i="11"/>
  <c r="AL37" i="11" s="1"/>
  <c r="BE37" i="11" s="1"/>
  <c r="A27" i="10"/>
  <c r="T26" i="10"/>
  <c r="AL26" i="10" s="1"/>
  <c r="BE26" i="10" s="1"/>
  <c r="A13" i="9"/>
  <c r="T12" i="9"/>
  <c r="AL12" i="9" s="1"/>
  <c r="BE12" i="9" s="1"/>
  <c r="T38" i="11" l="1"/>
  <c r="AL38" i="11" s="1"/>
  <c r="BE38" i="11" s="1"/>
  <c r="A39" i="11"/>
  <c r="T27" i="10"/>
  <c r="AL27" i="10" s="1"/>
  <c r="BE27" i="10" s="1"/>
  <c r="A28" i="10"/>
  <c r="T13" i="9"/>
  <c r="AL13" i="9" s="1"/>
  <c r="BE13" i="9" s="1"/>
  <c r="A14" i="9"/>
  <c r="A40" i="11" l="1"/>
  <c r="T39" i="11"/>
  <c r="AL39" i="11" s="1"/>
  <c r="BE39" i="11" s="1"/>
  <c r="A29" i="10"/>
  <c r="T28" i="10"/>
  <c r="AL28" i="10" s="1"/>
  <c r="BE28" i="10" s="1"/>
  <c r="T14" i="9"/>
  <c r="AL14" i="9" s="1"/>
  <c r="BE14" i="9" s="1"/>
  <c r="A15" i="9"/>
  <c r="T40" i="11" l="1"/>
  <c r="AL40" i="11" s="1"/>
  <c r="BE40" i="11" s="1"/>
  <c r="A41" i="11"/>
  <c r="A30" i="10"/>
  <c r="T29" i="10"/>
  <c r="AL29" i="10" s="1"/>
  <c r="BE29" i="10" s="1"/>
  <c r="A16" i="9"/>
  <c r="T15" i="9"/>
  <c r="AL15" i="9" s="1"/>
  <c r="BE15" i="9" s="1"/>
  <c r="T41" i="11" l="1"/>
  <c r="AL41" i="11" s="1"/>
  <c r="BE41" i="11" s="1"/>
  <c r="A42" i="11"/>
  <c r="T42" i="11" s="1"/>
  <c r="AL42" i="11" s="1"/>
  <c r="BE42" i="11" s="1"/>
  <c r="T30" i="10"/>
  <c r="AL30" i="10" s="1"/>
  <c r="BE30" i="10" s="1"/>
  <c r="A31" i="10"/>
  <c r="T16" i="9"/>
  <c r="AL16" i="9" s="1"/>
  <c r="BE16" i="9" s="1"/>
  <c r="A17" i="9"/>
  <c r="A32" i="10" l="1"/>
  <c r="T31" i="10"/>
  <c r="AL31" i="10" s="1"/>
  <c r="BE31" i="10" s="1"/>
  <c r="T17" i="9"/>
  <c r="AL17" i="9" s="1"/>
  <c r="BE17" i="9" s="1"/>
  <c r="A18" i="9"/>
  <c r="T32" i="10" l="1"/>
  <c r="AL32" i="10" s="1"/>
  <c r="BE32" i="10" s="1"/>
  <c r="A33" i="10"/>
  <c r="A19" i="9"/>
  <c r="T18" i="9"/>
  <c r="AL18" i="9" s="1"/>
  <c r="BE18" i="9" s="1"/>
  <c r="T33" i="10" l="1"/>
  <c r="AL33" i="10" s="1"/>
  <c r="BE33" i="10" s="1"/>
  <c r="A34" i="10"/>
  <c r="T19" i="9"/>
  <c r="AL19" i="9" s="1"/>
  <c r="BE19" i="9" s="1"/>
  <c r="A20" i="9"/>
  <c r="A35" i="10" l="1"/>
  <c r="T34" i="10"/>
  <c r="AL34" i="10" s="1"/>
  <c r="BE34" i="10" s="1"/>
  <c r="A21" i="9"/>
  <c r="T20" i="9"/>
  <c r="AL20" i="9" s="1"/>
  <c r="BE20" i="9" s="1"/>
  <c r="T35" i="10" l="1"/>
  <c r="AL35" i="10" s="1"/>
  <c r="BE35" i="10" s="1"/>
  <c r="A36" i="10"/>
  <c r="A22" i="9"/>
  <c r="T21" i="9"/>
  <c r="AL21" i="9" s="1"/>
  <c r="BE21" i="9" s="1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T42" i="8" s="1"/>
  <c r="CC42" i="8"/>
  <c r="CS42" i="8" s="1"/>
  <c r="BQ42" i="8"/>
  <c r="BF42" i="8"/>
  <c r="CB42" i="8" s="1"/>
  <c r="AM42" i="8"/>
  <c r="AF42" i="8"/>
  <c r="U42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T41" i="8" s="1"/>
  <c r="CC41" i="8"/>
  <c r="CS41" i="8" s="1"/>
  <c r="BQ41" i="8"/>
  <c r="AF41" i="8"/>
  <c r="U41" i="8"/>
  <c r="AM41" i="8" s="1"/>
  <c r="BF41" i="8" s="1"/>
  <c r="CB41" i="8" s="1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T40" i="8" s="1"/>
  <c r="CC40" i="8"/>
  <c r="CS40" i="8" s="1"/>
  <c r="BQ40" i="8"/>
  <c r="AF40" i="8"/>
  <c r="U40" i="8"/>
  <c r="AM40" i="8" s="1"/>
  <c r="BF40" i="8" s="1"/>
  <c r="CB40" i="8" s="1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T39" i="8" s="1"/>
  <c r="CC39" i="8"/>
  <c r="CS39" i="8" s="1"/>
  <c r="BQ39" i="8"/>
  <c r="AF39" i="8"/>
  <c r="U39" i="8"/>
  <c r="AM39" i="8" s="1"/>
  <c r="BF39" i="8" s="1"/>
  <c r="CB39" i="8" s="1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T38" i="8" s="1"/>
  <c r="CC38" i="8"/>
  <c r="CS38" i="8" s="1"/>
  <c r="BQ38" i="8"/>
  <c r="AF38" i="8"/>
  <c r="U38" i="8"/>
  <c r="AM38" i="8" s="1"/>
  <c r="BF38" i="8" s="1"/>
  <c r="CB38" i="8" s="1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T37" i="8" s="1"/>
  <c r="CC37" i="8"/>
  <c r="CS37" i="8" s="1"/>
  <c r="BQ37" i="8"/>
  <c r="AM37" i="8"/>
  <c r="BF37" i="8" s="1"/>
  <c r="CB37" i="8" s="1"/>
  <c r="AF37" i="8"/>
  <c r="U37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T36" i="8" s="1"/>
  <c r="CC36" i="8"/>
  <c r="CS36" i="8" s="1"/>
  <c r="BQ36" i="8"/>
  <c r="AF36" i="8"/>
  <c r="U36" i="8"/>
  <c r="AM36" i="8" s="1"/>
  <c r="BF36" i="8" s="1"/>
  <c r="CB36" i="8" s="1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T35" i="8" s="1"/>
  <c r="CC35" i="8"/>
  <c r="CS35" i="8" s="1"/>
  <c r="BQ35" i="8"/>
  <c r="AF35" i="8"/>
  <c r="U35" i="8"/>
  <c r="AM35" i="8" s="1"/>
  <c r="BF35" i="8" s="1"/>
  <c r="CB35" i="8" s="1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T34" i="8" s="1"/>
  <c r="CC34" i="8"/>
  <c r="CS34" i="8" s="1"/>
  <c r="BQ34" i="8"/>
  <c r="AM34" i="8"/>
  <c r="BF34" i="8" s="1"/>
  <c r="CB34" i="8" s="1"/>
  <c r="AF34" i="8"/>
  <c r="U34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T33" i="8" s="1"/>
  <c r="CC33" i="8"/>
  <c r="CS33" i="8" s="1"/>
  <c r="BQ33" i="8"/>
  <c r="AF33" i="8"/>
  <c r="U33" i="8"/>
  <c r="AM33" i="8" s="1"/>
  <c r="BF33" i="8" s="1"/>
  <c r="CB33" i="8" s="1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T32" i="8" s="1"/>
  <c r="CC32" i="8"/>
  <c r="CS32" i="8" s="1"/>
  <c r="BQ32" i="8"/>
  <c r="AF32" i="8"/>
  <c r="U32" i="8"/>
  <c r="AM32" i="8" s="1"/>
  <c r="BF32" i="8" s="1"/>
  <c r="CB32" i="8" s="1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T31" i="8" s="1"/>
  <c r="CC31" i="8"/>
  <c r="CS31" i="8" s="1"/>
  <c r="BQ31" i="8"/>
  <c r="AF31" i="8"/>
  <c r="U31" i="8"/>
  <c r="AM31" i="8" s="1"/>
  <c r="BF31" i="8" s="1"/>
  <c r="CB31" i="8" s="1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T30" i="8" s="1"/>
  <c r="CC30" i="8"/>
  <c r="CS30" i="8" s="1"/>
  <c r="BQ30" i="8"/>
  <c r="AF30" i="8"/>
  <c r="U30" i="8"/>
  <c r="AM30" i="8" s="1"/>
  <c r="BF30" i="8" s="1"/>
  <c r="CB30" i="8" s="1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T29" i="8" s="1"/>
  <c r="CC29" i="8"/>
  <c r="CS29" i="8" s="1"/>
  <c r="BQ29" i="8"/>
  <c r="AF29" i="8"/>
  <c r="U29" i="8"/>
  <c r="AM29" i="8" s="1"/>
  <c r="BF29" i="8" s="1"/>
  <c r="CB29" i="8" s="1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T28" i="8" s="1"/>
  <c r="CC28" i="8"/>
  <c r="CS28" i="8" s="1"/>
  <c r="BQ28" i="8"/>
  <c r="AF28" i="8"/>
  <c r="U28" i="8"/>
  <c r="AM28" i="8" s="1"/>
  <c r="BF28" i="8" s="1"/>
  <c r="CB28" i="8" s="1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T27" i="8" s="1"/>
  <c r="CC27" i="8"/>
  <c r="CS27" i="8" s="1"/>
  <c r="BQ27" i="8"/>
  <c r="AF27" i="8"/>
  <c r="U27" i="8"/>
  <c r="AM27" i="8" s="1"/>
  <c r="BF27" i="8" s="1"/>
  <c r="CB27" i="8" s="1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T26" i="8" s="1"/>
  <c r="CC26" i="8"/>
  <c r="CS26" i="8" s="1"/>
  <c r="BQ26" i="8"/>
  <c r="AF26" i="8"/>
  <c r="U26" i="8"/>
  <c r="AM26" i="8" s="1"/>
  <c r="BF26" i="8" s="1"/>
  <c r="CB26" i="8" s="1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T25" i="8" s="1"/>
  <c r="CC25" i="8"/>
  <c r="CS25" i="8" s="1"/>
  <c r="BQ25" i="8"/>
  <c r="AF25" i="8"/>
  <c r="U25" i="8"/>
  <c r="AM25" i="8" s="1"/>
  <c r="BF25" i="8" s="1"/>
  <c r="CB25" i="8" s="1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T24" i="8" s="1"/>
  <c r="CC24" i="8"/>
  <c r="CS24" i="8" s="1"/>
  <c r="BQ24" i="8"/>
  <c r="AF24" i="8"/>
  <c r="U24" i="8"/>
  <c r="AM24" i="8" s="1"/>
  <c r="BF24" i="8" s="1"/>
  <c r="CB24" i="8" s="1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T23" i="8" s="1"/>
  <c r="CC23" i="8"/>
  <c r="CS23" i="8" s="1"/>
  <c r="BQ23" i="8"/>
  <c r="AF23" i="8"/>
  <c r="U23" i="8"/>
  <c r="AM23" i="8" s="1"/>
  <c r="BF23" i="8" s="1"/>
  <c r="CB23" i="8" s="1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T22" i="8" s="1"/>
  <c r="CC22" i="8"/>
  <c r="CS22" i="8" s="1"/>
  <c r="BQ22" i="8"/>
  <c r="AF22" i="8"/>
  <c r="U22" i="8"/>
  <c r="AM22" i="8" s="1"/>
  <c r="BF22" i="8" s="1"/>
  <c r="CB22" i="8" s="1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T21" i="8" s="1"/>
  <c r="CC21" i="8"/>
  <c r="CS21" i="8" s="1"/>
  <c r="BQ21" i="8"/>
  <c r="AM21" i="8"/>
  <c r="BF21" i="8" s="1"/>
  <c r="CB21" i="8" s="1"/>
  <c r="AF21" i="8"/>
  <c r="U21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T20" i="8" s="1"/>
  <c r="CC20" i="8"/>
  <c r="CS20" i="8" s="1"/>
  <c r="BQ20" i="8"/>
  <c r="AF20" i="8"/>
  <c r="U20" i="8"/>
  <c r="AM20" i="8" s="1"/>
  <c r="BF20" i="8" s="1"/>
  <c r="CB20" i="8" s="1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T19" i="8" s="1"/>
  <c r="CC19" i="8"/>
  <c r="CS19" i="8" s="1"/>
  <c r="BQ19" i="8"/>
  <c r="AF19" i="8"/>
  <c r="U19" i="8"/>
  <c r="AM19" i="8" s="1"/>
  <c r="BF19" i="8" s="1"/>
  <c r="CB19" i="8" s="1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T18" i="8" s="1"/>
  <c r="CC18" i="8"/>
  <c r="CS18" i="8" s="1"/>
  <c r="BQ18" i="8"/>
  <c r="AF18" i="8"/>
  <c r="U18" i="8"/>
  <c r="AM18" i="8" s="1"/>
  <c r="BF18" i="8" s="1"/>
  <c r="CB18" i="8" s="1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T17" i="8" s="1"/>
  <c r="CC17" i="8"/>
  <c r="CS17" i="8" s="1"/>
  <c r="BQ17" i="8"/>
  <c r="AM17" i="8"/>
  <c r="BF17" i="8" s="1"/>
  <c r="CB17" i="8" s="1"/>
  <c r="AF17" i="8"/>
  <c r="U17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T16" i="8" s="1"/>
  <c r="CC16" i="8"/>
  <c r="CS16" i="8" s="1"/>
  <c r="BQ16" i="8"/>
  <c r="AF16" i="8"/>
  <c r="U16" i="8"/>
  <c r="AM16" i="8" s="1"/>
  <c r="BF16" i="8" s="1"/>
  <c r="CB16" i="8" s="1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T15" i="8" s="1"/>
  <c r="CC15" i="8"/>
  <c r="CS15" i="8" s="1"/>
  <c r="BQ15" i="8"/>
  <c r="AM15" i="8"/>
  <c r="BF15" i="8" s="1"/>
  <c r="CB15" i="8" s="1"/>
  <c r="AF15" i="8"/>
  <c r="U15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T14" i="8" s="1"/>
  <c r="CC14" i="8"/>
  <c r="CS14" i="8" s="1"/>
  <c r="BQ14" i="8"/>
  <c r="AF14" i="8"/>
  <c r="U14" i="8"/>
  <c r="AM14" i="8" s="1"/>
  <c r="BF14" i="8" s="1"/>
  <c r="CB14" i="8" s="1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T13" i="8" s="1"/>
  <c r="CC13" i="8"/>
  <c r="CS13" i="8" s="1"/>
  <c r="BQ13" i="8"/>
  <c r="AM13" i="8"/>
  <c r="BF13" i="8" s="1"/>
  <c r="CB13" i="8" s="1"/>
  <c r="AF13" i="8"/>
  <c r="U13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T12" i="8" s="1"/>
  <c r="CC12" i="8"/>
  <c r="CS12" i="8" s="1"/>
  <c r="BQ12" i="8"/>
  <c r="AF12" i="8"/>
  <c r="U12" i="8"/>
  <c r="AM12" i="8" s="1"/>
  <c r="BF12" i="8" s="1"/>
  <c r="CB12" i="8" s="1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T11" i="8" s="1"/>
  <c r="CC11" i="8"/>
  <c r="CS11" i="8" s="1"/>
  <c r="BQ11" i="8"/>
  <c r="AF11" i="8"/>
  <c r="U11" i="8"/>
  <c r="AM11" i="8" s="1"/>
  <c r="BF11" i="8" s="1"/>
  <c r="CB11" i="8" s="1"/>
  <c r="A11" i="8"/>
  <c r="T11" i="8" s="1"/>
  <c r="AL11" i="8" s="1"/>
  <c r="BE11" i="8" s="1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T10" i="8" s="1"/>
  <c r="CC10" i="8"/>
  <c r="CS10" i="8" s="1"/>
  <c r="BQ10" i="8"/>
  <c r="AM10" i="8"/>
  <c r="BF10" i="8" s="1"/>
  <c r="CB10" i="8" s="1"/>
  <c r="AL10" i="8"/>
  <c r="BE10" i="8" s="1"/>
  <c r="CA10" i="8" s="1"/>
  <c r="CA11" i="8" s="1"/>
  <c r="CA12" i="8" s="1"/>
  <c r="CA13" i="8" s="1"/>
  <c r="CA14" i="8" s="1"/>
  <c r="CA15" i="8" s="1"/>
  <c r="CA16" i="8" s="1"/>
  <c r="CA17" i="8" s="1"/>
  <c r="CA18" i="8" s="1"/>
  <c r="CA19" i="8" s="1"/>
  <c r="CA20" i="8" s="1"/>
  <c r="CA21" i="8" s="1"/>
  <c r="CA22" i="8" s="1"/>
  <c r="CA23" i="8" s="1"/>
  <c r="CA24" i="8" s="1"/>
  <c r="CA25" i="8" s="1"/>
  <c r="CA26" i="8" s="1"/>
  <c r="CA27" i="8" s="1"/>
  <c r="CA28" i="8" s="1"/>
  <c r="CA29" i="8" s="1"/>
  <c r="CA30" i="8" s="1"/>
  <c r="CA31" i="8" s="1"/>
  <c r="CA32" i="8" s="1"/>
  <c r="CA33" i="8" s="1"/>
  <c r="CA34" i="8" s="1"/>
  <c r="CA35" i="8" s="1"/>
  <c r="CA36" i="8" s="1"/>
  <c r="CA37" i="8" s="1"/>
  <c r="CA38" i="8" s="1"/>
  <c r="CA39" i="8" s="1"/>
  <c r="CA40" i="8" s="1"/>
  <c r="CA41" i="8" s="1"/>
  <c r="CA42" i="8" s="1"/>
  <c r="AF10" i="8"/>
  <c r="U10" i="8"/>
  <c r="T10" i="8"/>
  <c r="T1" i="8"/>
  <c r="A37" i="10" l="1"/>
  <c r="T36" i="10"/>
  <c r="AL36" i="10" s="1"/>
  <c r="BE36" i="10" s="1"/>
  <c r="T22" i="9"/>
  <c r="AL22" i="9" s="1"/>
  <c r="BE22" i="9" s="1"/>
  <c r="A23" i="9"/>
  <c r="A12" i="8"/>
  <c r="A38" i="10" l="1"/>
  <c r="T37" i="10"/>
  <c r="AL37" i="10" s="1"/>
  <c r="BE37" i="10" s="1"/>
  <c r="A24" i="9"/>
  <c r="T23" i="9"/>
  <c r="AL23" i="9" s="1"/>
  <c r="BE23" i="9" s="1"/>
  <c r="A13" i="8"/>
  <c r="T12" i="8"/>
  <c r="AL12" i="8" s="1"/>
  <c r="BE12" i="8" s="1"/>
  <c r="T38" i="10" l="1"/>
  <c r="AL38" i="10" s="1"/>
  <c r="BE38" i="10" s="1"/>
  <c r="A39" i="10"/>
  <c r="T24" i="9"/>
  <c r="AL24" i="9" s="1"/>
  <c r="BE24" i="9" s="1"/>
  <c r="A25" i="9"/>
  <c r="A14" i="8"/>
  <c r="T13" i="8"/>
  <c r="AL13" i="8" s="1"/>
  <c r="BE13" i="8" s="1"/>
  <c r="A40" i="10" l="1"/>
  <c r="T39" i="10"/>
  <c r="AL39" i="10" s="1"/>
  <c r="BE39" i="10" s="1"/>
  <c r="T25" i="9"/>
  <c r="AL25" i="9" s="1"/>
  <c r="BE25" i="9" s="1"/>
  <c r="A26" i="9"/>
  <c r="T14" i="8"/>
  <c r="AL14" i="8" s="1"/>
  <c r="BE14" i="8" s="1"/>
  <c r="A15" i="8"/>
  <c r="T40" i="10" l="1"/>
  <c r="AL40" i="10" s="1"/>
  <c r="BE40" i="10" s="1"/>
  <c r="A41" i="10"/>
  <c r="A27" i="9"/>
  <c r="T26" i="9"/>
  <c r="AL26" i="9" s="1"/>
  <c r="BE26" i="9" s="1"/>
  <c r="A16" i="8"/>
  <c r="T15" i="8"/>
  <c r="AL15" i="8" s="1"/>
  <c r="BE15" i="8" s="1"/>
  <c r="T41" i="10" l="1"/>
  <c r="AL41" i="10" s="1"/>
  <c r="BE41" i="10" s="1"/>
  <c r="A42" i="10"/>
  <c r="T42" i="10" s="1"/>
  <c r="AL42" i="10" s="1"/>
  <c r="BE42" i="10" s="1"/>
  <c r="T27" i="9"/>
  <c r="AL27" i="9" s="1"/>
  <c r="BE27" i="9" s="1"/>
  <c r="A28" i="9"/>
  <c r="T16" i="8"/>
  <c r="AL16" i="8" s="1"/>
  <c r="BE16" i="8" s="1"/>
  <c r="A17" i="8"/>
  <c r="A29" i="9" l="1"/>
  <c r="T28" i="9"/>
  <c r="AL28" i="9" s="1"/>
  <c r="BE28" i="9" s="1"/>
  <c r="A18" i="8"/>
  <c r="T17" i="8"/>
  <c r="AL17" i="8" s="1"/>
  <c r="BE17" i="8" s="1"/>
  <c r="A30" i="9" l="1"/>
  <c r="T29" i="9"/>
  <c r="AL29" i="9" s="1"/>
  <c r="BE29" i="9" s="1"/>
  <c r="A19" i="8"/>
  <c r="T18" i="8"/>
  <c r="AL18" i="8" s="1"/>
  <c r="BE18" i="8" s="1"/>
  <c r="T30" i="9" l="1"/>
  <c r="AL30" i="9" s="1"/>
  <c r="BE30" i="9" s="1"/>
  <c r="A31" i="9"/>
  <c r="T19" i="8"/>
  <c r="AL19" i="8" s="1"/>
  <c r="BE19" i="8" s="1"/>
  <c r="A20" i="8"/>
  <c r="A32" i="9" l="1"/>
  <c r="T31" i="9"/>
  <c r="AL31" i="9" s="1"/>
  <c r="BE31" i="9" s="1"/>
  <c r="A21" i="8"/>
  <c r="T20" i="8"/>
  <c r="AL20" i="8" s="1"/>
  <c r="BE20" i="8" s="1"/>
  <c r="T32" i="9" l="1"/>
  <c r="AL32" i="9" s="1"/>
  <c r="BE32" i="9" s="1"/>
  <c r="A33" i="9"/>
  <c r="T21" i="8"/>
  <c r="AL21" i="8" s="1"/>
  <c r="BE21" i="8" s="1"/>
  <c r="A22" i="8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T42" i="7" s="1"/>
  <c r="CC42" i="7"/>
  <c r="CS42" i="7" s="1"/>
  <c r="BQ42" i="7"/>
  <c r="AF42" i="7"/>
  <c r="U42" i="7"/>
  <c r="AM42" i="7" s="1"/>
  <c r="BF42" i="7" s="1"/>
  <c r="CB42" i="7" s="1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T41" i="7" s="1"/>
  <c r="CC41" i="7"/>
  <c r="CS41" i="7" s="1"/>
  <c r="BQ41" i="7"/>
  <c r="AF41" i="7"/>
  <c r="U41" i="7"/>
  <c r="AM41" i="7" s="1"/>
  <c r="BF41" i="7" s="1"/>
  <c r="CB41" i="7" s="1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T40" i="7" s="1"/>
  <c r="CC40" i="7"/>
  <c r="CS40" i="7" s="1"/>
  <c r="BQ40" i="7"/>
  <c r="AF40" i="7"/>
  <c r="U40" i="7"/>
  <c r="AM40" i="7" s="1"/>
  <c r="BF40" i="7" s="1"/>
  <c r="CB40" i="7" s="1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T39" i="7" s="1"/>
  <c r="CC39" i="7"/>
  <c r="CS39" i="7" s="1"/>
  <c r="BQ39" i="7"/>
  <c r="AF39" i="7"/>
  <c r="U39" i="7"/>
  <c r="AM39" i="7" s="1"/>
  <c r="BF39" i="7" s="1"/>
  <c r="CB39" i="7" s="1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T38" i="7" s="1"/>
  <c r="CC38" i="7"/>
  <c r="CS38" i="7" s="1"/>
  <c r="BQ38" i="7"/>
  <c r="AF38" i="7"/>
  <c r="U38" i="7"/>
  <c r="AM38" i="7" s="1"/>
  <c r="BF38" i="7" s="1"/>
  <c r="CB38" i="7" s="1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T37" i="7" s="1"/>
  <c r="CC37" i="7"/>
  <c r="CS37" i="7" s="1"/>
  <c r="BQ37" i="7"/>
  <c r="AF37" i="7"/>
  <c r="U37" i="7"/>
  <c r="AM37" i="7" s="1"/>
  <c r="BF37" i="7" s="1"/>
  <c r="CB37" i="7" s="1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T36" i="7" s="1"/>
  <c r="CC36" i="7"/>
  <c r="CS36" i="7" s="1"/>
  <c r="BQ36" i="7"/>
  <c r="AF36" i="7"/>
  <c r="U36" i="7"/>
  <c r="AM36" i="7" s="1"/>
  <c r="BF36" i="7" s="1"/>
  <c r="CB36" i="7" s="1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T35" i="7" s="1"/>
  <c r="CC35" i="7"/>
  <c r="CS35" i="7" s="1"/>
  <c r="BQ35" i="7"/>
  <c r="AF35" i="7"/>
  <c r="U35" i="7"/>
  <c r="AM35" i="7" s="1"/>
  <c r="BF35" i="7" s="1"/>
  <c r="CB35" i="7" s="1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T34" i="7" s="1"/>
  <c r="CC34" i="7"/>
  <c r="CS34" i="7" s="1"/>
  <c r="BQ34" i="7"/>
  <c r="AF34" i="7"/>
  <c r="U34" i="7"/>
  <c r="AM34" i="7" s="1"/>
  <c r="BF34" i="7" s="1"/>
  <c r="CB34" i="7" s="1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T33" i="7" s="1"/>
  <c r="CC33" i="7"/>
  <c r="CS33" i="7" s="1"/>
  <c r="BQ33" i="7"/>
  <c r="AF33" i="7"/>
  <c r="U33" i="7"/>
  <c r="AM33" i="7" s="1"/>
  <c r="BF33" i="7" s="1"/>
  <c r="CB33" i="7" s="1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T32" i="7" s="1"/>
  <c r="CC32" i="7"/>
  <c r="CS32" i="7" s="1"/>
  <c r="BQ32" i="7"/>
  <c r="AF32" i="7"/>
  <c r="U32" i="7"/>
  <c r="AM32" i="7" s="1"/>
  <c r="BF32" i="7" s="1"/>
  <c r="CB32" i="7" s="1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T31" i="7" s="1"/>
  <c r="CC31" i="7"/>
  <c r="CS31" i="7" s="1"/>
  <c r="BQ31" i="7"/>
  <c r="AF31" i="7"/>
  <c r="U31" i="7"/>
  <c r="AM31" i="7" s="1"/>
  <c r="BF31" i="7" s="1"/>
  <c r="CB31" i="7" s="1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T30" i="7" s="1"/>
  <c r="CC30" i="7"/>
  <c r="CS30" i="7" s="1"/>
  <c r="BQ30" i="7"/>
  <c r="AF30" i="7"/>
  <c r="U30" i="7"/>
  <c r="AM30" i="7" s="1"/>
  <c r="BF30" i="7" s="1"/>
  <c r="CB30" i="7" s="1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T29" i="7" s="1"/>
  <c r="CC29" i="7"/>
  <c r="CS29" i="7" s="1"/>
  <c r="BQ29" i="7"/>
  <c r="AF29" i="7"/>
  <c r="U29" i="7"/>
  <c r="AM29" i="7" s="1"/>
  <c r="BF29" i="7" s="1"/>
  <c r="CB29" i="7" s="1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T28" i="7" s="1"/>
  <c r="CC28" i="7"/>
  <c r="CS28" i="7" s="1"/>
  <c r="BQ28" i="7"/>
  <c r="AF28" i="7"/>
  <c r="U28" i="7"/>
  <c r="AM28" i="7" s="1"/>
  <c r="BF28" i="7" s="1"/>
  <c r="CB28" i="7" s="1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T27" i="7" s="1"/>
  <c r="CC27" i="7"/>
  <c r="CS27" i="7" s="1"/>
  <c r="BQ27" i="7"/>
  <c r="AF27" i="7"/>
  <c r="U27" i="7"/>
  <c r="AM27" i="7" s="1"/>
  <c r="BF27" i="7" s="1"/>
  <c r="CB27" i="7" s="1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T26" i="7" s="1"/>
  <c r="CC26" i="7"/>
  <c r="CS26" i="7" s="1"/>
  <c r="BQ26" i="7"/>
  <c r="AF26" i="7"/>
  <c r="U26" i="7"/>
  <c r="AM26" i="7" s="1"/>
  <c r="BF26" i="7" s="1"/>
  <c r="CB26" i="7" s="1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T25" i="7" s="1"/>
  <c r="CC25" i="7"/>
  <c r="CS25" i="7" s="1"/>
  <c r="BQ25" i="7"/>
  <c r="AM25" i="7"/>
  <c r="BF25" i="7" s="1"/>
  <c r="CB25" i="7" s="1"/>
  <c r="AF25" i="7"/>
  <c r="U25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T24" i="7" s="1"/>
  <c r="CC24" i="7"/>
  <c r="CS24" i="7" s="1"/>
  <c r="BQ24" i="7"/>
  <c r="AF24" i="7"/>
  <c r="U24" i="7"/>
  <c r="AM24" i="7" s="1"/>
  <c r="BF24" i="7" s="1"/>
  <c r="CB24" i="7" s="1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T23" i="7" s="1"/>
  <c r="CC23" i="7"/>
  <c r="CS23" i="7" s="1"/>
  <c r="BQ23" i="7"/>
  <c r="AF23" i="7"/>
  <c r="U23" i="7"/>
  <c r="AM23" i="7" s="1"/>
  <c r="BF23" i="7" s="1"/>
  <c r="CB23" i="7" s="1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T22" i="7" s="1"/>
  <c r="CC22" i="7"/>
  <c r="CS22" i="7" s="1"/>
  <c r="BQ22" i="7"/>
  <c r="AF22" i="7"/>
  <c r="U22" i="7"/>
  <c r="AM22" i="7" s="1"/>
  <c r="BF22" i="7" s="1"/>
  <c r="CB22" i="7" s="1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T21" i="7" s="1"/>
  <c r="CC21" i="7"/>
  <c r="CS21" i="7" s="1"/>
  <c r="BQ21" i="7"/>
  <c r="AF21" i="7"/>
  <c r="U21" i="7"/>
  <c r="AM21" i="7" s="1"/>
  <c r="BF21" i="7" s="1"/>
  <c r="CB21" i="7" s="1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T20" i="7" s="1"/>
  <c r="CC20" i="7"/>
  <c r="CS20" i="7" s="1"/>
  <c r="BQ20" i="7"/>
  <c r="AF20" i="7"/>
  <c r="U20" i="7"/>
  <c r="AM20" i="7" s="1"/>
  <c r="BF20" i="7" s="1"/>
  <c r="CB20" i="7" s="1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T19" i="7" s="1"/>
  <c r="CC19" i="7"/>
  <c r="CS19" i="7" s="1"/>
  <c r="BQ19" i="7"/>
  <c r="AF19" i="7"/>
  <c r="U19" i="7"/>
  <c r="AM19" i="7" s="1"/>
  <c r="BF19" i="7" s="1"/>
  <c r="CB19" i="7" s="1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T18" i="7" s="1"/>
  <c r="CC18" i="7"/>
  <c r="CS18" i="7" s="1"/>
  <c r="BQ18" i="7"/>
  <c r="AF18" i="7"/>
  <c r="U18" i="7"/>
  <c r="AM18" i="7" s="1"/>
  <c r="BF18" i="7" s="1"/>
  <c r="CB18" i="7" s="1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T17" i="7" s="1"/>
  <c r="CC17" i="7"/>
  <c r="CS17" i="7" s="1"/>
  <c r="BQ17" i="7"/>
  <c r="AF17" i="7"/>
  <c r="U17" i="7"/>
  <c r="AM17" i="7" s="1"/>
  <c r="BF17" i="7" s="1"/>
  <c r="CB17" i="7" s="1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T16" i="7" s="1"/>
  <c r="CC16" i="7"/>
  <c r="CS16" i="7" s="1"/>
  <c r="BQ16" i="7"/>
  <c r="AF16" i="7"/>
  <c r="U16" i="7"/>
  <c r="AM16" i="7" s="1"/>
  <c r="BF16" i="7" s="1"/>
  <c r="CB16" i="7" s="1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T15" i="7" s="1"/>
  <c r="CC15" i="7"/>
  <c r="CS15" i="7" s="1"/>
  <c r="BQ15" i="7"/>
  <c r="AF15" i="7"/>
  <c r="U15" i="7"/>
  <c r="AM15" i="7" s="1"/>
  <c r="BF15" i="7" s="1"/>
  <c r="CB15" i="7" s="1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T14" i="7" s="1"/>
  <c r="CC14" i="7"/>
  <c r="CS14" i="7" s="1"/>
  <c r="BQ14" i="7"/>
  <c r="AF14" i="7"/>
  <c r="U14" i="7"/>
  <c r="AM14" i="7" s="1"/>
  <c r="BF14" i="7" s="1"/>
  <c r="CB14" i="7" s="1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T13" i="7" s="1"/>
  <c r="CC13" i="7"/>
  <c r="CS13" i="7" s="1"/>
  <c r="BQ13" i="7"/>
  <c r="AF13" i="7"/>
  <c r="U13" i="7"/>
  <c r="AM13" i="7" s="1"/>
  <c r="BF13" i="7" s="1"/>
  <c r="CB13" i="7" s="1"/>
  <c r="A13" i="7"/>
  <c r="A14" i="7" s="1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T12" i="7" s="1"/>
  <c r="CC12" i="7"/>
  <c r="CS12" i="7" s="1"/>
  <c r="BQ12" i="7"/>
  <c r="AL12" i="7"/>
  <c r="BE12" i="7" s="1"/>
  <c r="AF12" i="7"/>
  <c r="U12" i="7"/>
  <c r="AM12" i="7" s="1"/>
  <c r="BF12" i="7" s="1"/>
  <c r="CB12" i="7" s="1"/>
  <c r="T12" i="7"/>
  <c r="A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T11" i="7" s="1"/>
  <c r="CC11" i="7"/>
  <c r="CS11" i="7" s="1"/>
  <c r="BQ11" i="7"/>
  <c r="AF11" i="7"/>
  <c r="U11" i="7"/>
  <c r="AM11" i="7" s="1"/>
  <c r="BF11" i="7" s="1"/>
  <c r="CB11" i="7" s="1"/>
  <c r="T11" i="7"/>
  <c r="AL11" i="7" s="1"/>
  <c r="BE11" i="7" s="1"/>
  <c r="A11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T10" i="7" s="1"/>
  <c r="CC10" i="7"/>
  <c r="CS10" i="7" s="1"/>
  <c r="BQ10" i="7"/>
  <c r="BE10" i="7"/>
  <c r="CA10" i="7" s="1"/>
  <c r="CA11" i="7" s="1"/>
  <c r="CA12" i="7" s="1"/>
  <c r="CA13" i="7" s="1"/>
  <c r="CA14" i="7" s="1"/>
  <c r="CA15" i="7" s="1"/>
  <c r="CA16" i="7" s="1"/>
  <c r="CA17" i="7" s="1"/>
  <c r="CA18" i="7" s="1"/>
  <c r="CA19" i="7" s="1"/>
  <c r="CA20" i="7" s="1"/>
  <c r="CA21" i="7" s="1"/>
  <c r="CA22" i="7" s="1"/>
  <c r="CA23" i="7" s="1"/>
  <c r="CA24" i="7" s="1"/>
  <c r="CA25" i="7" s="1"/>
  <c r="CA26" i="7" s="1"/>
  <c r="CA27" i="7" s="1"/>
  <c r="CA28" i="7" s="1"/>
  <c r="CA29" i="7" s="1"/>
  <c r="CA30" i="7" s="1"/>
  <c r="CA31" i="7" s="1"/>
  <c r="CA32" i="7" s="1"/>
  <c r="CA33" i="7" s="1"/>
  <c r="CA34" i="7" s="1"/>
  <c r="CA35" i="7" s="1"/>
  <c r="CA36" i="7" s="1"/>
  <c r="CA37" i="7" s="1"/>
  <c r="CA38" i="7" s="1"/>
  <c r="CA39" i="7" s="1"/>
  <c r="CA40" i="7" s="1"/>
  <c r="CA41" i="7" s="1"/>
  <c r="CA42" i="7" s="1"/>
  <c r="AL10" i="7"/>
  <c r="AF10" i="7"/>
  <c r="U10" i="7"/>
  <c r="AM10" i="7" s="1"/>
  <c r="BF10" i="7" s="1"/>
  <c r="CB10" i="7" s="1"/>
  <c r="T10" i="7"/>
  <c r="T1" i="7"/>
  <c r="T33" i="9" l="1"/>
  <c r="AL33" i="9" s="1"/>
  <c r="BE33" i="9" s="1"/>
  <c r="A34" i="9"/>
  <c r="T22" i="8"/>
  <c r="AL22" i="8" s="1"/>
  <c r="BE22" i="8" s="1"/>
  <c r="A23" i="8"/>
  <c r="T14" i="7"/>
  <c r="AL14" i="7" s="1"/>
  <c r="BE14" i="7" s="1"/>
  <c r="A15" i="7"/>
  <c r="T13" i="7"/>
  <c r="AL13" i="7" s="1"/>
  <c r="BE13" i="7" s="1"/>
  <c r="A35" i="9" l="1"/>
  <c r="T34" i="9"/>
  <c r="AL34" i="9" s="1"/>
  <c r="BE34" i="9" s="1"/>
  <c r="A24" i="8"/>
  <c r="T23" i="8"/>
  <c r="AL23" i="8" s="1"/>
  <c r="BE23" i="8" s="1"/>
  <c r="A16" i="7"/>
  <c r="T15" i="7"/>
  <c r="AL15" i="7" s="1"/>
  <c r="BE15" i="7" s="1"/>
  <c r="T35" i="9" l="1"/>
  <c r="AL35" i="9" s="1"/>
  <c r="BE35" i="9" s="1"/>
  <c r="A36" i="9"/>
  <c r="T24" i="8"/>
  <c r="AL24" i="8" s="1"/>
  <c r="BE24" i="8" s="1"/>
  <c r="A25" i="8"/>
  <c r="T16" i="7"/>
  <c r="AL16" i="7" s="1"/>
  <c r="BE16" i="7" s="1"/>
  <c r="A17" i="7"/>
  <c r="A37" i="9" l="1"/>
  <c r="T36" i="9"/>
  <c r="AL36" i="9" s="1"/>
  <c r="BE36" i="9" s="1"/>
  <c r="T25" i="8"/>
  <c r="AL25" i="8" s="1"/>
  <c r="BE25" i="8" s="1"/>
  <c r="A26" i="8"/>
  <c r="T17" i="7"/>
  <c r="AL17" i="7" s="1"/>
  <c r="BE17" i="7" s="1"/>
  <c r="A18" i="7"/>
  <c r="A38" i="9" l="1"/>
  <c r="T37" i="9"/>
  <c r="AL37" i="9" s="1"/>
  <c r="BE37" i="9" s="1"/>
  <c r="A27" i="8"/>
  <c r="T26" i="8"/>
  <c r="AL26" i="8" s="1"/>
  <c r="BE26" i="8" s="1"/>
  <c r="A19" i="7"/>
  <c r="T18" i="7"/>
  <c r="AL18" i="7" s="1"/>
  <c r="BE18" i="7" s="1"/>
  <c r="T38" i="9" l="1"/>
  <c r="AL38" i="9" s="1"/>
  <c r="BE38" i="9" s="1"/>
  <c r="A39" i="9"/>
  <c r="T27" i="8"/>
  <c r="AL27" i="8" s="1"/>
  <c r="BE27" i="8" s="1"/>
  <c r="A28" i="8"/>
  <c r="T19" i="7"/>
  <c r="AL19" i="7" s="1"/>
  <c r="BE19" i="7" s="1"/>
  <c r="A20" i="7"/>
  <c r="A40" i="9" l="1"/>
  <c r="T39" i="9"/>
  <c r="AL39" i="9" s="1"/>
  <c r="BE39" i="9" s="1"/>
  <c r="A29" i="8"/>
  <c r="T28" i="8"/>
  <c r="AL28" i="8" s="1"/>
  <c r="BE28" i="8" s="1"/>
  <c r="A21" i="7"/>
  <c r="T20" i="7"/>
  <c r="AL20" i="7" s="1"/>
  <c r="BE20" i="7" s="1"/>
  <c r="T40" i="9" l="1"/>
  <c r="AL40" i="9" s="1"/>
  <c r="BE40" i="9" s="1"/>
  <c r="A41" i="9"/>
  <c r="A30" i="8"/>
  <c r="T29" i="8"/>
  <c r="AL29" i="8" s="1"/>
  <c r="BE29" i="8" s="1"/>
  <c r="A22" i="7"/>
  <c r="T21" i="7"/>
  <c r="AL21" i="7" s="1"/>
  <c r="BE21" i="7" s="1"/>
  <c r="T41" i="9" l="1"/>
  <c r="AL41" i="9" s="1"/>
  <c r="BE41" i="9" s="1"/>
  <c r="A42" i="9"/>
  <c r="T42" i="9" s="1"/>
  <c r="AL42" i="9" s="1"/>
  <c r="BE42" i="9" s="1"/>
  <c r="T30" i="8"/>
  <c r="AL30" i="8" s="1"/>
  <c r="BE30" i="8" s="1"/>
  <c r="A31" i="8"/>
  <c r="T22" i="7"/>
  <c r="AL22" i="7" s="1"/>
  <c r="BE22" i="7" s="1"/>
  <c r="A23" i="7"/>
  <c r="A32" i="8" l="1"/>
  <c r="T31" i="8"/>
  <c r="AL31" i="8" s="1"/>
  <c r="BE31" i="8" s="1"/>
  <c r="A24" i="7"/>
  <c r="T23" i="7"/>
  <c r="AL23" i="7" s="1"/>
  <c r="BE23" i="7" s="1"/>
  <c r="T32" i="8" l="1"/>
  <c r="AL32" i="8" s="1"/>
  <c r="BE32" i="8" s="1"/>
  <c r="A33" i="8"/>
  <c r="T24" i="7"/>
  <c r="AL24" i="7" s="1"/>
  <c r="BE24" i="7" s="1"/>
  <c r="A25" i="7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T42" i="6" s="1"/>
  <c r="CC42" i="6"/>
  <c r="CS42" i="6" s="1"/>
  <c r="BQ42" i="6"/>
  <c r="AF42" i="6"/>
  <c r="U42" i="6"/>
  <c r="AM42" i="6" s="1"/>
  <c r="BF42" i="6" s="1"/>
  <c r="CB42" i="6" s="1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T41" i="6" s="1"/>
  <c r="CC41" i="6"/>
  <c r="CS41" i="6" s="1"/>
  <c r="BQ41" i="6"/>
  <c r="AM41" i="6"/>
  <c r="BF41" i="6" s="1"/>
  <c r="CB41" i="6" s="1"/>
  <c r="AF41" i="6"/>
  <c r="U41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T40" i="6" s="1"/>
  <c r="CC40" i="6"/>
  <c r="CS40" i="6" s="1"/>
  <c r="BQ40" i="6"/>
  <c r="AF40" i="6"/>
  <c r="U40" i="6"/>
  <c r="AM40" i="6" s="1"/>
  <c r="BF40" i="6" s="1"/>
  <c r="CB40" i="6" s="1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T39" i="6" s="1"/>
  <c r="CC39" i="6"/>
  <c r="CS39" i="6" s="1"/>
  <c r="BQ39" i="6"/>
  <c r="BF39" i="6"/>
  <c r="CB39" i="6" s="1"/>
  <c r="AM39" i="6"/>
  <c r="AF39" i="6"/>
  <c r="U39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T38" i="6" s="1"/>
  <c r="CC38" i="6"/>
  <c r="CS38" i="6" s="1"/>
  <c r="BQ38" i="6"/>
  <c r="AF38" i="6"/>
  <c r="U38" i="6"/>
  <c r="AM38" i="6" s="1"/>
  <c r="BF38" i="6" s="1"/>
  <c r="CB38" i="6" s="1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T37" i="6" s="1"/>
  <c r="CC37" i="6"/>
  <c r="CS37" i="6" s="1"/>
  <c r="BQ37" i="6"/>
  <c r="AF37" i="6"/>
  <c r="U37" i="6"/>
  <c r="AM37" i="6" s="1"/>
  <c r="BF37" i="6" s="1"/>
  <c r="CB37" i="6" s="1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T36" i="6" s="1"/>
  <c r="CC36" i="6"/>
  <c r="CS36" i="6" s="1"/>
  <c r="BQ36" i="6"/>
  <c r="AM36" i="6"/>
  <c r="BF36" i="6" s="1"/>
  <c r="CB36" i="6" s="1"/>
  <c r="AF36" i="6"/>
  <c r="U36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T35" i="6" s="1"/>
  <c r="CC35" i="6"/>
  <c r="CS35" i="6" s="1"/>
  <c r="BQ35" i="6"/>
  <c r="AF35" i="6"/>
  <c r="U35" i="6"/>
  <c r="AM35" i="6" s="1"/>
  <c r="BF35" i="6" s="1"/>
  <c r="CB35" i="6" s="1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T34" i="6" s="1"/>
  <c r="CC34" i="6"/>
  <c r="CS34" i="6" s="1"/>
  <c r="BQ34" i="6"/>
  <c r="AF34" i="6"/>
  <c r="U34" i="6"/>
  <c r="AM34" i="6" s="1"/>
  <c r="BF34" i="6" s="1"/>
  <c r="CB34" i="6" s="1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T33" i="6" s="1"/>
  <c r="CC33" i="6"/>
  <c r="CS33" i="6" s="1"/>
  <c r="BQ33" i="6"/>
  <c r="AF33" i="6"/>
  <c r="U33" i="6"/>
  <c r="AM33" i="6" s="1"/>
  <c r="BF33" i="6" s="1"/>
  <c r="CB33" i="6" s="1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T32" i="6" s="1"/>
  <c r="CC32" i="6"/>
  <c r="CS32" i="6" s="1"/>
  <c r="BQ32" i="6"/>
  <c r="AF32" i="6"/>
  <c r="U32" i="6"/>
  <c r="AM32" i="6" s="1"/>
  <c r="BF32" i="6" s="1"/>
  <c r="CB32" i="6" s="1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T31" i="6" s="1"/>
  <c r="CC31" i="6"/>
  <c r="CS31" i="6" s="1"/>
  <c r="BQ31" i="6"/>
  <c r="AM31" i="6"/>
  <c r="BF31" i="6" s="1"/>
  <c r="CB31" i="6" s="1"/>
  <c r="AF31" i="6"/>
  <c r="U31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T30" i="6" s="1"/>
  <c r="CC30" i="6"/>
  <c r="CS30" i="6" s="1"/>
  <c r="BQ30" i="6"/>
  <c r="AF30" i="6"/>
  <c r="U30" i="6"/>
  <c r="AM30" i="6" s="1"/>
  <c r="BF30" i="6" s="1"/>
  <c r="CB30" i="6" s="1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T29" i="6" s="1"/>
  <c r="CC29" i="6"/>
  <c r="CS29" i="6" s="1"/>
  <c r="BQ29" i="6"/>
  <c r="AF29" i="6"/>
  <c r="U29" i="6"/>
  <c r="AM29" i="6" s="1"/>
  <c r="BF29" i="6" s="1"/>
  <c r="CB29" i="6" s="1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T28" i="6" s="1"/>
  <c r="CC28" i="6"/>
  <c r="CS28" i="6" s="1"/>
  <c r="BQ28" i="6"/>
  <c r="AM28" i="6"/>
  <c r="BF28" i="6" s="1"/>
  <c r="CB28" i="6" s="1"/>
  <c r="AF28" i="6"/>
  <c r="U28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T27" i="6" s="1"/>
  <c r="CC27" i="6"/>
  <c r="CS27" i="6" s="1"/>
  <c r="BQ27" i="6"/>
  <c r="AF27" i="6"/>
  <c r="U27" i="6"/>
  <c r="AM27" i="6" s="1"/>
  <c r="BF27" i="6" s="1"/>
  <c r="CB27" i="6" s="1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T26" i="6" s="1"/>
  <c r="CC26" i="6"/>
  <c r="CS26" i="6" s="1"/>
  <c r="BQ26" i="6"/>
  <c r="AF26" i="6"/>
  <c r="U26" i="6"/>
  <c r="AM26" i="6" s="1"/>
  <c r="BF26" i="6" s="1"/>
  <c r="CB26" i="6" s="1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T25" i="6" s="1"/>
  <c r="CC25" i="6"/>
  <c r="CS25" i="6" s="1"/>
  <c r="BQ25" i="6"/>
  <c r="AF25" i="6"/>
  <c r="U25" i="6"/>
  <c r="AM25" i="6" s="1"/>
  <c r="BF25" i="6" s="1"/>
  <c r="CB25" i="6" s="1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T24" i="6" s="1"/>
  <c r="CC24" i="6"/>
  <c r="CS24" i="6" s="1"/>
  <c r="BQ24" i="6"/>
  <c r="AF24" i="6"/>
  <c r="U24" i="6"/>
  <c r="AM24" i="6" s="1"/>
  <c r="BF24" i="6" s="1"/>
  <c r="CB24" i="6" s="1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T23" i="6" s="1"/>
  <c r="CC23" i="6"/>
  <c r="CS23" i="6" s="1"/>
  <c r="BQ23" i="6"/>
  <c r="AF23" i="6"/>
  <c r="U23" i="6"/>
  <c r="AM23" i="6" s="1"/>
  <c r="BF23" i="6" s="1"/>
  <c r="CB23" i="6" s="1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T22" i="6" s="1"/>
  <c r="CC22" i="6"/>
  <c r="CS22" i="6" s="1"/>
  <c r="BQ22" i="6"/>
  <c r="AF22" i="6"/>
  <c r="U22" i="6"/>
  <c r="AM22" i="6" s="1"/>
  <c r="BF22" i="6" s="1"/>
  <c r="CB22" i="6" s="1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T21" i="6" s="1"/>
  <c r="CC21" i="6"/>
  <c r="CS21" i="6" s="1"/>
  <c r="BQ21" i="6"/>
  <c r="AF21" i="6"/>
  <c r="U21" i="6"/>
  <c r="AM21" i="6" s="1"/>
  <c r="BF21" i="6" s="1"/>
  <c r="CB21" i="6" s="1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T20" i="6" s="1"/>
  <c r="CC20" i="6"/>
  <c r="CS20" i="6" s="1"/>
  <c r="BQ20" i="6"/>
  <c r="AF20" i="6"/>
  <c r="U20" i="6"/>
  <c r="AM20" i="6" s="1"/>
  <c r="BF20" i="6" s="1"/>
  <c r="CB20" i="6" s="1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T19" i="6" s="1"/>
  <c r="CC19" i="6"/>
  <c r="CS19" i="6" s="1"/>
  <c r="BQ19" i="6"/>
  <c r="AF19" i="6"/>
  <c r="U19" i="6"/>
  <c r="AM19" i="6" s="1"/>
  <c r="BF19" i="6" s="1"/>
  <c r="CB19" i="6" s="1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T18" i="6" s="1"/>
  <c r="CC18" i="6"/>
  <c r="CS18" i="6" s="1"/>
  <c r="BQ18" i="6"/>
  <c r="AF18" i="6"/>
  <c r="U18" i="6"/>
  <c r="AM18" i="6" s="1"/>
  <c r="BF18" i="6" s="1"/>
  <c r="CB18" i="6" s="1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T17" i="6" s="1"/>
  <c r="CC17" i="6"/>
  <c r="CS17" i="6" s="1"/>
  <c r="BQ17" i="6"/>
  <c r="AM17" i="6"/>
  <c r="BF17" i="6" s="1"/>
  <c r="CB17" i="6" s="1"/>
  <c r="AF17" i="6"/>
  <c r="U17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T16" i="6" s="1"/>
  <c r="CC16" i="6"/>
  <c r="CS16" i="6" s="1"/>
  <c r="BQ16" i="6"/>
  <c r="AF16" i="6"/>
  <c r="U16" i="6"/>
  <c r="AM16" i="6" s="1"/>
  <c r="BF16" i="6" s="1"/>
  <c r="CB16" i="6" s="1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T15" i="6" s="1"/>
  <c r="CC15" i="6"/>
  <c r="CS15" i="6" s="1"/>
  <c r="BQ15" i="6"/>
  <c r="AM15" i="6"/>
  <c r="BF15" i="6" s="1"/>
  <c r="CB15" i="6" s="1"/>
  <c r="AF15" i="6"/>
  <c r="U15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T14" i="6" s="1"/>
  <c r="CC14" i="6"/>
  <c r="CS14" i="6" s="1"/>
  <c r="BQ14" i="6"/>
  <c r="AF14" i="6"/>
  <c r="U14" i="6"/>
  <c r="AM14" i="6" s="1"/>
  <c r="BF14" i="6" s="1"/>
  <c r="CB14" i="6" s="1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T13" i="6" s="1"/>
  <c r="CC13" i="6"/>
  <c r="CS13" i="6" s="1"/>
  <c r="BQ13" i="6"/>
  <c r="AF13" i="6"/>
  <c r="U13" i="6"/>
  <c r="AM13" i="6" s="1"/>
  <c r="BF13" i="6" s="1"/>
  <c r="CB13" i="6" s="1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T12" i="6" s="1"/>
  <c r="CC12" i="6"/>
  <c r="CS12" i="6" s="1"/>
  <c r="BQ12" i="6"/>
  <c r="AM12" i="6"/>
  <c r="BF12" i="6" s="1"/>
  <c r="CB12" i="6" s="1"/>
  <c r="AF12" i="6"/>
  <c r="U12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T11" i="6" s="1"/>
  <c r="CC11" i="6"/>
  <c r="CS11" i="6" s="1"/>
  <c r="BQ11" i="6"/>
  <c r="AF11" i="6"/>
  <c r="U11" i="6"/>
  <c r="AM11" i="6" s="1"/>
  <c r="BF11" i="6" s="1"/>
  <c r="CB11" i="6" s="1"/>
  <c r="T11" i="6"/>
  <c r="AL11" i="6" s="1"/>
  <c r="BE11" i="6" s="1"/>
  <c r="A11" i="6"/>
  <c r="A12" i="6" s="1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T10" i="6" s="1"/>
  <c r="CC10" i="6"/>
  <c r="CS10" i="6" s="1"/>
  <c r="BQ10" i="6"/>
  <c r="AF10" i="6"/>
  <c r="U10" i="6"/>
  <c r="AM10" i="6" s="1"/>
  <c r="BF10" i="6" s="1"/>
  <c r="CB10" i="6" s="1"/>
  <c r="T10" i="6"/>
  <c r="AL10" i="6" s="1"/>
  <c r="BE10" i="6" s="1"/>
  <c r="CA10" i="6" s="1"/>
  <c r="CA11" i="6" s="1"/>
  <c r="CA12" i="6" s="1"/>
  <c r="CA13" i="6" s="1"/>
  <c r="CA14" i="6" s="1"/>
  <c r="CA15" i="6" s="1"/>
  <c r="CA16" i="6" s="1"/>
  <c r="CA17" i="6" s="1"/>
  <c r="CA18" i="6" s="1"/>
  <c r="CA19" i="6" s="1"/>
  <c r="CA20" i="6" s="1"/>
  <c r="CA21" i="6" s="1"/>
  <c r="CA22" i="6" s="1"/>
  <c r="CA23" i="6" s="1"/>
  <c r="CA24" i="6" s="1"/>
  <c r="CA25" i="6" s="1"/>
  <c r="CA26" i="6" s="1"/>
  <c r="CA27" i="6" s="1"/>
  <c r="CA28" i="6" s="1"/>
  <c r="CA29" i="6" s="1"/>
  <c r="CA30" i="6" s="1"/>
  <c r="CA31" i="6" s="1"/>
  <c r="CA32" i="6" s="1"/>
  <c r="CA33" i="6" s="1"/>
  <c r="CA34" i="6" s="1"/>
  <c r="CA35" i="6" s="1"/>
  <c r="CA36" i="6" s="1"/>
  <c r="CA37" i="6" s="1"/>
  <c r="CA38" i="6" s="1"/>
  <c r="CA39" i="6" s="1"/>
  <c r="CA40" i="6" s="1"/>
  <c r="CA41" i="6" s="1"/>
  <c r="CA42" i="6" s="1"/>
  <c r="T1" i="6"/>
  <c r="T33" i="8" l="1"/>
  <c r="AL33" i="8" s="1"/>
  <c r="BE33" i="8" s="1"/>
  <c r="A34" i="8"/>
  <c r="T25" i="7"/>
  <c r="AL25" i="7" s="1"/>
  <c r="BE25" i="7" s="1"/>
  <c r="A26" i="7"/>
  <c r="A13" i="6"/>
  <c r="T12" i="6"/>
  <c r="AL12" i="6" s="1"/>
  <c r="BE12" i="6" s="1"/>
  <c r="A35" i="8" l="1"/>
  <c r="T34" i="8"/>
  <c r="AL34" i="8" s="1"/>
  <c r="BE34" i="8" s="1"/>
  <c r="A27" i="7"/>
  <c r="T26" i="7"/>
  <c r="AL26" i="7" s="1"/>
  <c r="BE26" i="7" s="1"/>
  <c r="A14" i="6"/>
  <c r="T13" i="6"/>
  <c r="AL13" i="6" s="1"/>
  <c r="BE13" i="6" s="1"/>
  <c r="T35" i="8" l="1"/>
  <c r="AL35" i="8" s="1"/>
  <c r="BE35" i="8" s="1"/>
  <c r="A36" i="8"/>
  <c r="T27" i="7"/>
  <c r="AL27" i="7" s="1"/>
  <c r="BE27" i="7" s="1"/>
  <c r="A28" i="7"/>
  <c r="T14" i="6"/>
  <c r="AL14" i="6" s="1"/>
  <c r="BE14" i="6" s="1"/>
  <c r="A15" i="6"/>
  <c r="A37" i="8" l="1"/>
  <c r="T36" i="8"/>
  <c r="AL36" i="8" s="1"/>
  <c r="BE36" i="8" s="1"/>
  <c r="A29" i="7"/>
  <c r="T28" i="7"/>
  <c r="AL28" i="7" s="1"/>
  <c r="BE28" i="7" s="1"/>
  <c r="A16" i="6"/>
  <c r="T15" i="6"/>
  <c r="AL15" i="6" s="1"/>
  <c r="BE15" i="6" s="1"/>
  <c r="A38" i="8" l="1"/>
  <c r="T37" i="8"/>
  <c r="AL37" i="8" s="1"/>
  <c r="BE37" i="8" s="1"/>
  <c r="A30" i="7"/>
  <c r="T29" i="7"/>
  <c r="AL29" i="7" s="1"/>
  <c r="BE29" i="7" s="1"/>
  <c r="T16" i="6"/>
  <c r="AL16" i="6" s="1"/>
  <c r="BE16" i="6" s="1"/>
  <c r="A17" i="6"/>
  <c r="T38" i="8" l="1"/>
  <c r="AL38" i="8" s="1"/>
  <c r="BE38" i="8" s="1"/>
  <c r="A39" i="8"/>
  <c r="T30" i="7"/>
  <c r="AL30" i="7" s="1"/>
  <c r="BE30" i="7" s="1"/>
  <c r="A31" i="7"/>
  <c r="T17" i="6"/>
  <c r="AL17" i="6" s="1"/>
  <c r="BE17" i="6" s="1"/>
  <c r="A18" i="6"/>
  <c r="A40" i="8" l="1"/>
  <c r="T39" i="8"/>
  <c r="AL39" i="8" s="1"/>
  <c r="BE39" i="8" s="1"/>
  <c r="A32" i="7"/>
  <c r="T31" i="7"/>
  <c r="AL31" i="7" s="1"/>
  <c r="BE31" i="7" s="1"/>
  <c r="A19" i="6"/>
  <c r="T18" i="6"/>
  <c r="AL18" i="6" s="1"/>
  <c r="BE18" i="6" s="1"/>
  <c r="T40" i="8" l="1"/>
  <c r="AL40" i="8" s="1"/>
  <c r="BE40" i="8" s="1"/>
  <c r="A41" i="8"/>
  <c r="T32" i="7"/>
  <c r="AL32" i="7" s="1"/>
  <c r="BE32" i="7" s="1"/>
  <c r="A33" i="7"/>
  <c r="T19" i="6"/>
  <c r="AL19" i="6" s="1"/>
  <c r="BE19" i="6" s="1"/>
  <c r="A20" i="6"/>
  <c r="T41" i="8" l="1"/>
  <c r="AL41" i="8" s="1"/>
  <c r="BE41" i="8" s="1"/>
  <c r="A42" i="8"/>
  <c r="T42" i="8" s="1"/>
  <c r="AL42" i="8" s="1"/>
  <c r="BE42" i="8" s="1"/>
  <c r="T33" i="7"/>
  <c r="AL33" i="7" s="1"/>
  <c r="BE33" i="7" s="1"/>
  <c r="A34" i="7"/>
  <c r="A21" i="6"/>
  <c r="T20" i="6"/>
  <c r="AL20" i="6" s="1"/>
  <c r="BE20" i="6" s="1"/>
  <c r="A35" i="7" l="1"/>
  <c r="T34" i="7"/>
  <c r="AL34" i="7" s="1"/>
  <c r="BE34" i="7" s="1"/>
  <c r="A22" i="6"/>
  <c r="T21" i="6"/>
  <c r="AL21" i="6" s="1"/>
  <c r="BE21" i="6" s="1"/>
  <c r="T35" i="7" l="1"/>
  <c r="AL35" i="7" s="1"/>
  <c r="BE35" i="7" s="1"/>
  <c r="A36" i="7"/>
  <c r="T22" i="6"/>
  <c r="AL22" i="6" s="1"/>
  <c r="BE22" i="6" s="1"/>
  <c r="A23" i="6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T42" i="5" s="1"/>
  <c r="CC42" i="5"/>
  <c r="CS42" i="5" s="1"/>
  <c r="BQ42" i="5"/>
  <c r="AF42" i="5"/>
  <c r="U42" i="5"/>
  <c r="AM42" i="5" s="1"/>
  <c r="BF42" i="5" s="1"/>
  <c r="CB42" i="5" s="1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T41" i="5" s="1"/>
  <c r="CC41" i="5"/>
  <c r="CS41" i="5" s="1"/>
  <c r="BQ41" i="5"/>
  <c r="AM41" i="5"/>
  <c r="BF41" i="5" s="1"/>
  <c r="CB41" i="5" s="1"/>
  <c r="AF41" i="5"/>
  <c r="U41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T40" i="5" s="1"/>
  <c r="CC40" i="5"/>
  <c r="CS40" i="5" s="1"/>
  <c r="BQ40" i="5"/>
  <c r="AF40" i="5"/>
  <c r="U40" i="5"/>
  <c r="AM40" i="5" s="1"/>
  <c r="BF40" i="5" s="1"/>
  <c r="CB40" i="5" s="1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T39" i="5" s="1"/>
  <c r="CC39" i="5"/>
  <c r="CS39" i="5" s="1"/>
  <c r="BQ39" i="5"/>
  <c r="BF39" i="5"/>
  <c r="CB39" i="5" s="1"/>
  <c r="AM39" i="5"/>
  <c r="AF39" i="5"/>
  <c r="U39" i="5"/>
  <c r="CT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S38" i="5" s="1"/>
  <c r="BQ38" i="5"/>
  <c r="AF38" i="5"/>
  <c r="U38" i="5"/>
  <c r="AM38" i="5" s="1"/>
  <c r="BF38" i="5" s="1"/>
  <c r="CB38" i="5" s="1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T37" i="5" s="1"/>
  <c r="CC37" i="5"/>
  <c r="CS37" i="5" s="1"/>
  <c r="BQ37" i="5"/>
  <c r="BF37" i="5"/>
  <c r="CB37" i="5" s="1"/>
  <c r="AM37" i="5"/>
  <c r="AF37" i="5"/>
  <c r="U37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T36" i="5" s="1"/>
  <c r="CC36" i="5"/>
  <c r="CS36" i="5" s="1"/>
  <c r="BQ36" i="5"/>
  <c r="AM36" i="5"/>
  <c r="BF36" i="5" s="1"/>
  <c r="CB36" i="5" s="1"/>
  <c r="AF36" i="5"/>
  <c r="U36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T35" i="5" s="1"/>
  <c r="CC35" i="5"/>
  <c r="CS35" i="5" s="1"/>
  <c r="BQ35" i="5"/>
  <c r="AF35" i="5"/>
  <c r="U35" i="5"/>
  <c r="AM35" i="5" s="1"/>
  <c r="BF35" i="5" s="1"/>
  <c r="CB35" i="5" s="1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T34" i="5" s="1"/>
  <c r="CC34" i="5"/>
  <c r="CS34" i="5" s="1"/>
  <c r="BQ34" i="5"/>
  <c r="AF34" i="5"/>
  <c r="U34" i="5"/>
  <c r="AM34" i="5" s="1"/>
  <c r="BF34" i="5" s="1"/>
  <c r="CB34" i="5" s="1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T33" i="5" s="1"/>
  <c r="CC33" i="5"/>
  <c r="CS33" i="5" s="1"/>
  <c r="BQ33" i="5"/>
  <c r="AF33" i="5"/>
  <c r="U33" i="5"/>
  <c r="AM33" i="5" s="1"/>
  <c r="BF33" i="5" s="1"/>
  <c r="CB33" i="5" s="1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T32" i="5" s="1"/>
  <c r="CC32" i="5"/>
  <c r="CS32" i="5" s="1"/>
  <c r="BQ32" i="5"/>
  <c r="AF32" i="5"/>
  <c r="U32" i="5"/>
  <c r="AM32" i="5" s="1"/>
  <c r="BF32" i="5" s="1"/>
  <c r="CB32" i="5" s="1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T31" i="5" s="1"/>
  <c r="CC31" i="5"/>
  <c r="CS31" i="5" s="1"/>
  <c r="BQ31" i="5"/>
  <c r="AF31" i="5"/>
  <c r="U31" i="5"/>
  <c r="AM31" i="5" s="1"/>
  <c r="BF31" i="5" s="1"/>
  <c r="CB31" i="5" s="1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T30" i="5" s="1"/>
  <c r="CC30" i="5"/>
  <c r="CS30" i="5" s="1"/>
  <c r="BQ30" i="5"/>
  <c r="AF30" i="5"/>
  <c r="U30" i="5"/>
  <c r="AM30" i="5" s="1"/>
  <c r="BF30" i="5" s="1"/>
  <c r="CB30" i="5" s="1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T29" i="5" s="1"/>
  <c r="CC29" i="5"/>
  <c r="CS29" i="5" s="1"/>
  <c r="BQ29" i="5"/>
  <c r="AM29" i="5"/>
  <c r="BF29" i="5" s="1"/>
  <c r="CB29" i="5" s="1"/>
  <c r="AF29" i="5"/>
  <c r="U29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T28" i="5" s="1"/>
  <c r="CC28" i="5"/>
  <c r="CS28" i="5" s="1"/>
  <c r="BQ28" i="5"/>
  <c r="AM28" i="5"/>
  <c r="BF28" i="5" s="1"/>
  <c r="CB28" i="5" s="1"/>
  <c r="AF28" i="5"/>
  <c r="U28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T27" i="5" s="1"/>
  <c r="CC27" i="5"/>
  <c r="CS27" i="5" s="1"/>
  <c r="BQ27" i="5"/>
  <c r="AF27" i="5"/>
  <c r="U27" i="5"/>
  <c r="AM27" i="5" s="1"/>
  <c r="BF27" i="5" s="1"/>
  <c r="CB27" i="5" s="1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T26" i="5" s="1"/>
  <c r="CC26" i="5"/>
  <c r="CS26" i="5" s="1"/>
  <c r="BQ26" i="5"/>
  <c r="AF26" i="5"/>
  <c r="U26" i="5"/>
  <c r="AM26" i="5" s="1"/>
  <c r="BF26" i="5" s="1"/>
  <c r="CB26" i="5" s="1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T25" i="5" s="1"/>
  <c r="CC25" i="5"/>
  <c r="CS25" i="5" s="1"/>
  <c r="BQ25" i="5"/>
  <c r="AF25" i="5"/>
  <c r="U25" i="5"/>
  <c r="AM25" i="5" s="1"/>
  <c r="BF25" i="5" s="1"/>
  <c r="CB25" i="5" s="1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T24" i="5" s="1"/>
  <c r="CC24" i="5"/>
  <c r="CS24" i="5" s="1"/>
  <c r="BQ24" i="5"/>
  <c r="AF24" i="5"/>
  <c r="U24" i="5"/>
  <c r="AM24" i="5" s="1"/>
  <c r="BF24" i="5" s="1"/>
  <c r="CB24" i="5" s="1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T23" i="5" s="1"/>
  <c r="CC23" i="5"/>
  <c r="CS23" i="5" s="1"/>
  <c r="BQ23" i="5"/>
  <c r="AF23" i="5"/>
  <c r="U23" i="5"/>
  <c r="AM23" i="5" s="1"/>
  <c r="BF23" i="5" s="1"/>
  <c r="CB23" i="5" s="1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T22" i="5" s="1"/>
  <c r="CC22" i="5"/>
  <c r="CS22" i="5" s="1"/>
  <c r="BQ22" i="5"/>
  <c r="AF22" i="5"/>
  <c r="U22" i="5"/>
  <c r="AM22" i="5" s="1"/>
  <c r="BF22" i="5" s="1"/>
  <c r="CB22" i="5" s="1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T21" i="5" s="1"/>
  <c r="CC21" i="5"/>
  <c r="CS21" i="5" s="1"/>
  <c r="BQ21" i="5"/>
  <c r="AF21" i="5"/>
  <c r="U21" i="5"/>
  <c r="AM21" i="5" s="1"/>
  <c r="BF21" i="5" s="1"/>
  <c r="CB21" i="5" s="1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T20" i="5" s="1"/>
  <c r="CC20" i="5"/>
  <c r="CS20" i="5" s="1"/>
  <c r="BQ20" i="5"/>
  <c r="AF20" i="5"/>
  <c r="U20" i="5"/>
  <c r="AM20" i="5" s="1"/>
  <c r="BF20" i="5" s="1"/>
  <c r="CB20" i="5" s="1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T19" i="5" s="1"/>
  <c r="CC19" i="5"/>
  <c r="CS19" i="5" s="1"/>
  <c r="BQ19" i="5"/>
  <c r="AF19" i="5"/>
  <c r="U19" i="5"/>
  <c r="AM19" i="5" s="1"/>
  <c r="BF19" i="5" s="1"/>
  <c r="CB19" i="5" s="1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T18" i="5" s="1"/>
  <c r="CC18" i="5"/>
  <c r="CS18" i="5" s="1"/>
  <c r="BQ18" i="5"/>
  <c r="AF18" i="5"/>
  <c r="U18" i="5"/>
  <c r="AM18" i="5" s="1"/>
  <c r="BF18" i="5" s="1"/>
  <c r="CB18" i="5" s="1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T17" i="5" s="1"/>
  <c r="CC17" i="5"/>
  <c r="CS17" i="5" s="1"/>
  <c r="BQ17" i="5"/>
  <c r="AF17" i="5"/>
  <c r="U17" i="5"/>
  <c r="AM17" i="5" s="1"/>
  <c r="BF17" i="5" s="1"/>
  <c r="CB17" i="5" s="1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T16" i="5" s="1"/>
  <c r="CC16" i="5"/>
  <c r="CS16" i="5" s="1"/>
  <c r="BQ16" i="5"/>
  <c r="AF16" i="5"/>
  <c r="U16" i="5"/>
  <c r="AM16" i="5" s="1"/>
  <c r="BF16" i="5" s="1"/>
  <c r="CB16" i="5" s="1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T15" i="5" s="1"/>
  <c r="CC15" i="5"/>
  <c r="CS15" i="5" s="1"/>
  <c r="BQ15" i="5"/>
  <c r="AM15" i="5"/>
  <c r="BF15" i="5" s="1"/>
  <c r="CB15" i="5" s="1"/>
  <c r="AF15" i="5"/>
  <c r="U15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T14" i="5" s="1"/>
  <c r="CC14" i="5"/>
  <c r="CS14" i="5" s="1"/>
  <c r="BQ14" i="5"/>
  <c r="AF14" i="5"/>
  <c r="U14" i="5"/>
  <c r="AM14" i="5" s="1"/>
  <c r="BF14" i="5" s="1"/>
  <c r="CB14" i="5" s="1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T13" i="5" s="1"/>
  <c r="CC13" i="5"/>
  <c r="CS13" i="5" s="1"/>
  <c r="BQ13" i="5"/>
  <c r="AM13" i="5"/>
  <c r="BF13" i="5" s="1"/>
  <c r="CB13" i="5" s="1"/>
  <c r="AF13" i="5"/>
  <c r="U13" i="5"/>
  <c r="A13" i="5"/>
  <c r="A14" i="5" s="1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T12" i="5" s="1"/>
  <c r="CC12" i="5"/>
  <c r="CS12" i="5" s="1"/>
  <c r="BQ12" i="5"/>
  <c r="AL12" i="5"/>
  <c r="BE12" i="5" s="1"/>
  <c r="AF12" i="5"/>
  <c r="U12" i="5"/>
  <c r="AM12" i="5" s="1"/>
  <c r="BF12" i="5" s="1"/>
  <c r="CB12" i="5" s="1"/>
  <c r="T12" i="5"/>
  <c r="A12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T11" i="5" s="1"/>
  <c r="CC11" i="5"/>
  <c r="CS11" i="5" s="1"/>
  <c r="BQ11" i="5"/>
  <c r="AF11" i="5"/>
  <c r="U11" i="5"/>
  <c r="AM11" i="5" s="1"/>
  <c r="BF11" i="5" s="1"/>
  <c r="CB11" i="5" s="1"/>
  <c r="T11" i="5"/>
  <c r="AL11" i="5" s="1"/>
  <c r="BE11" i="5" s="1"/>
  <c r="A11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T10" i="5" s="1"/>
  <c r="CC10" i="5"/>
  <c r="CS10" i="5" s="1"/>
  <c r="BQ10" i="5"/>
  <c r="BE10" i="5"/>
  <c r="CA10" i="5" s="1"/>
  <c r="CA11" i="5" s="1"/>
  <c r="CA12" i="5" s="1"/>
  <c r="CA13" i="5" s="1"/>
  <c r="CA14" i="5" s="1"/>
  <c r="CA15" i="5" s="1"/>
  <c r="CA16" i="5" s="1"/>
  <c r="CA17" i="5" s="1"/>
  <c r="CA18" i="5" s="1"/>
  <c r="CA19" i="5" s="1"/>
  <c r="CA20" i="5" s="1"/>
  <c r="CA21" i="5" s="1"/>
  <c r="CA22" i="5" s="1"/>
  <c r="CA23" i="5" s="1"/>
  <c r="CA24" i="5" s="1"/>
  <c r="CA25" i="5" s="1"/>
  <c r="CA26" i="5" s="1"/>
  <c r="CA27" i="5" s="1"/>
  <c r="CA28" i="5" s="1"/>
  <c r="CA29" i="5" s="1"/>
  <c r="CA30" i="5" s="1"/>
  <c r="CA31" i="5" s="1"/>
  <c r="CA32" i="5" s="1"/>
  <c r="CA33" i="5" s="1"/>
  <c r="CA34" i="5" s="1"/>
  <c r="CA35" i="5" s="1"/>
  <c r="CA36" i="5" s="1"/>
  <c r="CA37" i="5" s="1"/>
  <c r="CA38" i="5" s="1"/>
  <c r="CA39" i="5" s="1"/>
  <c r="CA40" i="5" s="1"/>
  <c r="CA41" i="5" s="1"/>
  <c r="CA42" i="5" s="1"/>
  <c r="AL10" i="5"/>
  <c r="AF10" i="5"/>
  <c r="U10" i="5"/>
  <c r="AM10" i="5" s="1"/>
  <c r="BF10" i="5" s="1"/>
  <c r="CB10" i="5" s="1"/>
  <c r="T10" i="5"/>
  <c r="T1" i="5"/>
  <c r="A37" i="7" l="1"/>
  <c r="T36" i="7"/>
  <c r="AL36" i="7" s="1"/>
  <c r="BE36" i="7" s="1"/>
  <c r="A24" i="6"/>
  <c r="T23" i="6"/>
  <c r="AL23" i="6" s="1"/>
  <c r="BE23" i="6" s="1"/>
  <c r="T14" i="5"/>
  <c r="AL14" i="5" s="1"/>
  <c r="BE14" i="5" s="1"/>
  <c r="A15" i="5"/>
  <c r="T13" i="5"/>
  <c r="AL13" i="5" s="1"/>
  <c r="BE13" i="5" s="1"/>
  <c r="A38" i="7" l="1"/>
  <c r="T37" i="7"/>
  <c r="AL37" i="7" s="1"/>
  <c r="BE37" i="7" s="1"/>
  <c r="T24" i="6"/>
  <c r="AL24" i="6" s="1"/>
  <c r="BE24" i="6" s="1"/>
  <c r="A25" i="6"/>
  <c r="A16" i="5"/>
  <c r="T15" i="5"/>
  <c r="AL15" i="5" s="1"/>
  <c r="BE15" i="5" s="1"/>
  <c r="T38" i="7" l="1"/>
  <c r="AL38" i="7" s="1"/>
  <c r="BE38" i="7" s="1"/>
  <c r="A39" i="7"/>
  <c r="T25" i="6"/>
  <c r="AL25" i="6" s="1"/>
  <c r="BE25" i="6" s="1"/>
  <c r="A26" i="6"/>
  <c r="T16" i="5"/>
  <c r="AL16" i="5" s="1"/>
  <c r="BE16" i="5" s="1"/>
  <c r="A17" i="5"/>
  <c r="A40" i="7" l="1"/>
  <c r="T39" i="7"/>
  <c r="AL39" i="7" s="1"/>
  <c r="BE39" i="7" s="1"/>
  <c r="A27" i="6"/>
  <c r="T26" i="6"/>
  <c r="AL26" i="6" s="1"/>
  <c r="BE26" i="6" s="1"/>
  <c r="T17" i="5"/>
  <c r="AL17" i="5" s="1"/>
  <c r="BE17" i="5" s="1"/>
  <c r="A18" i="5"/>
  <c r="T40" i="7" l="1"/>
  <c r="AL40" i="7" s="1"/>
  <c r="BE40" i="7" s="1"/>
  <c r="A41" i="7"/>
  <c r="T27" i="6"/>
  <c r="AL27" i="6" s="1"/>
  <c r="BE27" i="6" s="1"/>
  <c r="A28" i="6"/>
  <c r="A19" i="5"/>
  <c r="T18" i="5"/>
  <c r="AL18" i="5" s="1"/>
  <c r="BE18" i="5" s="1"/>
  <c r="T41" i="7" l="1"/>
  <c r="AL41" i="7" s="1"/>
  <c r="BE41" i="7" s="1"/>
  <c r="A42" i="7"/>
  <c r="T42" i="7" s="1"/>
  <c r="AL42" i="7" s="1"/>
  <c r="BE42" i="7" s="1"/>
  <c r="A29" i="6"/>
  <c r="T28" i="6"/>
  <c r="AL28" i="6" s="1"/>
  <c r="BE28" i="6" s="1"/>
  <c r="T19" i="5"/>
  <c r="AL19" i="5" s="1"/>
  <c r="BE19" i="5" s="1"/>
  <c r="A20" i="5"/>
  <c r="A30" i="6" l="1"/>
  <c r="T29" i="6"/>
  <c r="AL29" i="6" s="1"/>
  <c r="BE29" i="6" s="1"/>
  <c r="A21" i="5"/>
  <c r="T20" i="5"/>
  <c r="AL20" i="5" s="1"/>
  <c r="BE20" i="5" s="1"/>
  <c r="T30" i="6" l="1"/>
  <c r="AL30" i="6" s="1"/>
  <c r="BE30" i="6" s="1"/>
  <c r="A31" i="6"/>
  <c r="A22" i="5"/>
  <c r="T21" i="5"/>
  <c r="AL21" i="5" s="1"/>
  <c r="BE21" i="5" s="1"/>
  <c r="A32" i="6" l="1"/>
  <c r="T31" i="6"/>
  <c r="AL31" i="6" s="1"/>
  <c r="BE31" i="6" s="1"/>
  <c r="T22" i="5"/>
  <c r="AL22" i="5" s="1"/>
  <c r="BE22" i="5" s="1"/>
  <c r="A23" i="5"/>
  <c r="T32" i="6" l="1"/>
  <c r="AL32" i="6" s="1"/>
  <c r="BE32" i="6" s="1"/>
  <c r="A33" i="6"/>
  <c r="A24" i="5"/>
  <c r="T23" i="5"/>
  <c r="AL23" i="5" s="1"/>
  <c r="BE23" i="5" s="1"/>
  <c r="T33" i="6" l="1"/>
  <c r="AL33" i="6" s="1"/>
  <c r="BE33" i="6" s="1"/>
  <c r="A34" i="6"/>
  <c r="T24" i="5"/>
  <c r="AL24" i="5" s="1"/>
  <c r="BE24" i="5" s="1"/>
  <c r="A25" i="5"/>
  <c r="DG45" i="4"/>
  <c r="DF45" i="4"/>
  <c r="DE45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T42" i="4" s="1"/>
  <c r="CC42" i="4"/>
  <c r="CS42" i="4" s="1"/>
  <c r="BQ42" i="4"/>
  <c r="AF42" i="4"/>
  <c r="U42" i="4"/>
  <c r="AM42" i="4" s="1"/>
  <c r="BF42" i="4" s="1"/>
  <c r="CB42" i="4" s="1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T41" i="4" s="1"/>
  <c r="CC41" i="4"/>
  <c r="CS41" i="4" s="1"/>
  <c r="BQ41" i="4"/>
  <c r="AM41" i="4"/>
  <c r="BF41" i="4" s="1"/>
  <c r="CB41" i="4" s="1"/>
  <c r="AF41" i="4"/>
  <c r="U41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T40" i="4" s="1"/>
  <c r="CC40" i="4"/>
  <c r="CS40" i="4" s="1"/>
  <c r="BQ40" i="4"/>
  <c r="AF40" i="4"/>
  <c r="U40" i="4"/>
  <c r="AM40" i="4" s="1"/>
  <c r="BF40" i="4" s="1"/>
  <c r="CB40" i="4" s="1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T39" i="4" s="1"/>
  <c r="CC39" i="4"/>
  <c r="CS39" i="4" s="1"/>
  <c r="BQ39" i="4"/>
  <c r="AF39" i="4"/>
  <c r="U39" i="4"/>
  <c r="AM39" i="4" s="1"/>
  <c r="BF39" i="4" s="1"/>
  <c r="CB39" i="4" s="1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T38" i="4" s="1"/>
  <c r="CC38" i="4"/>
  <c r="CS38" i="4" s="1"/>
  <c r="BQ38" i="4"/>
  <c r="AM38" i="4"/>
  <c r="BF38" i="4" s="1"/>
  <c r="CB38" i="4" s="1"/>
  <c r="AF38" i="4"/>
  <c r="U38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T37" i="4" s="1"/>
  <c r="CC37" i="4"/>
  <c r="CS37" i="4" s="1"/>
  <c r="BQ37" i="4"/>
  <c r="AM37" i="4"/>
  <c r="BF37" i="4" s="1"/>
  <c r="CB37" i="4" s="1"/>
  <c r="AF37" i="4"/>
  <c r="U37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T36" i="4" s="1"/>
  <c r="CC36" i="4"/>
  <c r="CS36" i="4" s="1"/>
  <c r="BQ36" i="4"/>
  <c r="AF36" i="4"/>
  <c r="U36" i="4"/>
  <c r="AM36" i="4" s="1"/>
  <c r="BF36" i="4" s="1"/>
  <c r="CB36" i="4" s="1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T35" i="4" s="1"/>
  <c r="CC35" i="4"/>
  <c r="CS35" i="4" s="1"/>
  <c r="BQ35" i="4"/>
  <c r="AF35" i="4"/>
  <c r="U35" i="4"/>
  <c r="AM35" i="4" s="1"/>
  <c r="BF35" i="4" s="1"/>
  <c r="CB35" i="4" s="1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T34" i="4" s="1"/>
  <c r="CC34" i="4"/>
  <c r="CS34" i="4" s="1"/>
  <c r="BQ34" i="4"/>
  <c r="AF34" i="4"/>
  <c r="U34" i="4"/>
  <c r="AM34" i="4" s="1"/>
  <c r="BF34" i="4" s="1"/>
  <c r="CB34" i="4" s="1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T33" i="4" s="1"/>
  <c r="CC33" i="4"/>
  <c r="CS33" i="4" s="1"/>
  <c r="BQ33" i="4"/>
  <c r="AF33" i="4"/>
  <c r="U33" i="4"/>
  <c r="AM33" i="4" s="1"/>
  <c r="BF33" i="4" s="1"/>
  <c r="CB33" i="4" s="1"/>
  <c r="CR32" i="4"/>
  <c r="CQ32" i="4"/>
  <c r="CP32" i="4"/>
  <c r="CO32" i="4"/>
  <c r="CN32" i="4"/>
  <c r="CM32" i="4"/>
  <c r="CL32" i="4"/>
  <c r="CK32" i="4"/>
  <c r="CJ32" i="4"/>
  <c r="CT32" i="4" s="1"/>
  <c r="CI32" i="4"/>
  <c r="CH32" i="4"/>
  <c r="CG32" i="4"/>
  <c r="CF32" i="4"/>
  <c r="CE32" i="4"/>
  <c r="CD32" i="4"/>
  <c r="CC32" i="4"/>
  <c r="CS32" i="4" s="1"/>
  <c r="BQ32" i="4"/>
  <c r="AF32" i="4"/>
  <c r="U32" i="4"/>
  <c r="AM32" i="4" s="1"/>
  <c r="BF32" i="4" s="1"/>
  <c r="CB32" i="4" s="1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T31" i="4" s="1"/>
  <c r="CC31" i="4"/>
  <c r="CS31" i="4" s="1"/>
  <c r="BQ31" i="4"/>
  <c r="AF31" i="4"/>
  <c r="U31" i="4"/>
  <c r="AM31" i="4" s="1"/>
  <c r="BF31" i="4" s="1"/>
  <c r="CB31" i="4" s="1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T30" i="4" s="1"/>
  <c r="CC30" i="4"/>
  <c r="CS30" i="4" s="1"/>
  <c r="BQ30" i="4"/>
  <c r="AF30" i="4"/>
  <c r="U30" i="4"/>
  <c r="AM30" i="4" s="1"/>
  <c r="BF30" i="4" s="1"/>
  <c r="CB30" i="4" s="1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T29" i="4" s="1"/>
  <c r="CC29" i="4"/>
  <c r="CS29" i="4" s="1"/>
  <c r="BQ29" i="4"/>
  <c r="AF29" i="4"/>
  <c r="U29" i="4"/>
  <c r="AM29" i="4" s="1"/>
  <c r="BF29" i="4" s="1"/>
  <c r="CB29" i="4" s="1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T28" i="4" s="1"/>
  <c r="CC28" i="4"/>
  <c r="CS28" i="4" s="1"/>
  <c r="BQ28" i="4"/>
  <c r="AF28" i="4"/>
  <c r="U28" i="4"/>
  <c r="AM28" i="4" s="1"/>
  <c r="BF28" i="4" s="1"/>
  <c r="CB28" i="4" s="1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T27" i="4" s="1"/>
  <c r="CC27" i="4"/>
  <c r="CS27" i="4" s="1"/>
  <c r="BQ27" i="4"/>
  <c r="AM27" i="4"/>
  <c r="BF27" i="4" s="1"/>
  <c r="CB27" i="4" s="1"/>
  <c r="AF27" i="4"/>
  <c r="U27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T26" i="4" s="1"/>
  <c r="CC26" i="4"/>
  <c r="CS26" i="4" s="1"/>
  <c r="BQ26" i="4"/>
  <c r="AF26" i="4"/>
  <c r="U26" i="4"/>
  <c r="AM26" i="4" s="1"/>
  <c r="BF26" i="4" s="1"/>
  <c r="CB26" i="4" s="1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T25" i="4" s="1"/>
  <c r="CC25" i="4"/>
  <c r="CS25" i="4" s="1"/>
  <c r="BQ25" i="4"/>
  <c r="AF25" i="4"/>
  <c r="U25" i="4"/>
  <c r="AM25" i="4" s="1"/>
  <c r="BF25" i="4" s="1"/>
  <c r="CB25" i="4" s="1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T24" i="4" s="1"/>
  <c r="CC24" i="4"/>
  <c r="CS24" i="4" s="1"/>
  <c r="BQ24" i="4"/>
  <c r="AF24" i="4"/>
  <c r="U24" i="4"/>
  <c r="AM24" i="4" s="1"/>
  <c r="BF24" i="4" s="1"/>
  <c r="CB24" i="4" s="1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T23" i="4" s="1"/>
  <c r="CC23" i="4"/>
  <c r="CS23" i="4" s="1"/>
  <c r="BQ23" i="4"/>
  <c r="AF23" i="4"/>
  <c r="U23" i="4"/>
  <c r="AM23" i="4" s="1"/>
  <c r="BF23" i="4" s="1"/>
  <c r="CB23" i="4" s="1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T22" i="4" s="1"/>
  <c r="CC22" i="4"/>
  <c r="CS22" i="4" s="1"/>
  <c r="BQ22" i="4"/>
  <c r="AF22" i="4"/>
  <c r="U22" i="4"/>
  <c r="AM22" i="4" s="1"/>
  <c r="BF22" i="4" s="1"/>
  <c r="CB22" i="4" s="1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T21" i="4" s="1"/>
  <c r="CC21" i="4"/>
  <c r="CS21" i="4" s="1"/>
  <c r="BQ21" i="4"/>
  <c r="AF21" i="4"/>
  <c r="U21" i="4"/>
  <c r="AM21" i="4" s="1"/>
  <c r="BF21" i="4" s="1"/>
  <c r="CB21" i="4" s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T20" i="4" s="1"/>
  <c r="CC20" i="4"/>
  <c r="CS20" i="4" s="1"/>
  <c r="BQ20" i="4"/>
  <c r="AF20" i="4"/>
  <c r="U20" i="4"/>
  <c r="AM20" i="4" s="1"/>
  <c r="BF20" i="4" s="1"/>
  <c r="CB20" i="4" s="1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T19" i="4" s="1"/>
  <c r="CC19" i="4"/>
  <c r="CS19" i="4" s="1"/>
  <c r="BQ19" i="4"/>
  <c r="AF19" i="4"/>
  <c r="U19" i="4"/>
  <c r="AM19" i="4" s="1"/>
  <c r="BF19" i="4" s="1"/>
  <c r="CB19" i="4" s="1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T18" i="4" s="1"/>
  <c r="CC18" i="4"/>
  <c r="CS18" i="4" s="1"/>
  <c r="BQ18" i="4"/>
  <c r="AF18" i="4"/>
  <c r="U18" i="4"/>
  <c r="AM18" i="4" s="1"/>
  <c r="BF18" i="4" s="1"/>
  <c r="CB18" i="4" s="1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T17" i="4" s="1"/>
  <c r="CC17" i="4"/>
  <c r="CS17" i="4" s="1"/>
  <c r="BQ17" i="4"/>
  <c r="AF17" i="4"/>
  <c r="U17" i="4"/>
  <c r="AM17" i="4" s="1"/>
  <c r="BF17" i="4" s="1"/>
  <c r="CB17" i="4" s="1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T16" i="4" s="1"/>
  <c r="CC16" i="4"/>
  <c r="CS16" i="4" s="1"/>
  <c r="BQ16" i="4"/>
  <c r="AF16" i="4"/>
  <c r="U16" i="4"/>
  <c r="AM16" i="4" s="1"/>
  <c r="BF16" i="4" s="1"/>
  <c r="CB16" i="4" s="1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T15" i="4" s="1"/>
  <c r="CC15" i="4"/>
  <c r="CS15" i="4" s="1"/>
  <c r="BQ15" i="4"/>
  <c r="AF15" i="4"/>
  <c r="U15" i="4"/>
  <c r="AM15" i="4" s="1"/>
  <c r="BF15" i="4" s="1"/>
  <c r="CB15" i="4" s="1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T14" i="4" s="1"/>
  <c r="CC14" i="4"/>
  <c r="CS14" i="4" s="1"/>
  <c r="BQ14" i="4"/>
  <c r="AF14" i="4"/>
  <c r="U14" i="4"/>
  <c r="AM14" i="4" s="1"/>
  <c r="BF14" i="4" s="1"/>
  <c r="CB14" i="4" s="1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T13" i="4" s="1"/>
  <c r="CC13" i="4"/>
  <c r="CS13" i="4" s="1"/>
  <c r="BQ13" i="4"/>
  <c r="AF13" i="4"/>
  <c r="U13" i="4"/>
  <c r="AM13" i="4" s="1"/>
  <c r="BF13" i="4" s="1"/>
  <c r="CB13" i="4" s="1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T12" i="4" s="1"/>
  <c r="CC12" i="4"/>
  <c r="CS12" i="4" s="1"/>
  <c r="BQ12" i="4"/>
  <c r="AF12" i="4"/>
  <c r="U12" i="4"/>
  <c r="AM12" i="4" s="1"/>
  <c r="BF12" i="4" s="1"/>
  <c r="CB12" i="4" s="1"/>
  <c r="A12" i="4"/>
  <c r="A13" i="4" s="1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T11" i="4" s="1"/>
  <c r="CC11" i="4"/>
  <c r="CS11" i="4" s="1"/>
  <c r="BQ11" i="4"/>
  <c r="AF11" i="4"/>
  <c r="U11" i="4"/>
  <c r="AM11" i="4" s="1"/>
  <c r="BF11" i="4" s="1"/>
  <c r="CB11" i="4" s="1"/>
  <c r="A11" i="4"/>
  <c r="T11" i="4" s="1"/>
  <c r="AL11" i="4" s="1"/>
  <c r="BE11" i="4" s="1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T10" i="4" s="1"/>
  <c r="CC10" i="4"/>
  <c r="CS10" i="4" s="1"/>
  <c r="BQ10" i="4"/>
  <c r="AL10" i="4"/>
  <c r="BE10" i="4" s="1"/>
  <c r="CA10" i="4" s="1"/>
  <c r="CA11" i="4" s="1"/>
  <c r="CA12" i="4" s="1"/>
  <c r="CA13" i="4" s="1"/>
  <c r="CA14" i="4" s="1"/>
  <c r="CA15" i="4" s="1"/>
  <c r="CA16" i="4" s="1"/>
  <c r="CA17" i="4" s="1"/>
  <c r="CA18" i="4" s="1"/>
  <c r="CA19" i="4" s="1"/>
  <c r="CA20" i="4" s="1"/>
  <c r="CA21" i="4" s="1"/>
  <c r="CA22" i="4" s="1"/>
  <c r="CA23" i="4" s="1"/>
  <c r="CA24" i="4" s="1"/>
  <c r="CA25" i="4" s="1"/>
  <c r="CA26" i="4" s="1"/>
  <c r="CA27" i="4" s="1"/>
  <c r="CA28" i="4" s="1"/>
  <c r="CA29" i="4" s="1"/>
  <c r="CA30" i="4" s="1"/>
  <c r="CA31" i="4" s="1"/>
  <c r="CA32" i="4" s="1"/>
  <c r="CA33" i="4" s="1"/>
  <c r="CA34" i="4" s="1"/>
  <c r="CA35" i="4" s="1"/>
  <c r="CA36" i="4" s="1"/>
  <c r="CA37" i="4" s="1"/>
  <c r="CA38" i="4" s="1"/>
  <c r="CA39" i="4" s="1"/>
  <c r="CA40" i="4" s="1"/>
  <c r="CA41" i="4" s="1"/>
  <c r="CA42" i="4" s="1"/>
  <c r="AF10" i="4"/>
  <c r="U10" i="4"/>
  <c r="AM10" i="4" s="1"/>
  <c r="BF10" i="4" s="1"/>
  <c r="CB10" i="4" s="1"/>
  <c r="T10" i="4"/>
  <c r="T1" i="4"/>
  <c r="A35" i="6" l="1"/>
  <c r="T34" i="6"/>
  <c r="AL34" i="6" s="1"/>
  <c r="BE34" i="6" s="1"/>
  <c r="T25" i="5"/>
  <c r="AL25" i="5" s="1"/>
  <c r="BE25" i="5" s="1"/>
  <c r="A26" i="5"/>
  <c r="A14" i="4"/>
  <c r="T13" i="4"/>
  <c r="AL13" i="4" s="1"/>
  <c r="BE13" i="4" s="1"/>
  <c r="T12" i="4"/>
  <c r="AL12" i="4" s="1"/>
  <c r="BE12" i="4" s="1"/>
  <c r="T35" i="6" l="1"/>
  <c r="AL35" i="6" s="1"/>
  <c r="BE35" i="6" s="1"/>
  <c r="A36" i="6"/>
  <c r="A27" i="5"/>
  <c r="T26" i="5"/>
  <c r="AL26" i="5" s="1"/>
  <c r="BE26" i="5" s="1"/>
  <c r="T14" i="4"/>
  <c r="AL14" i="4" s="1"/>
  <c r="BE14" i="4" s="1"/>
  <c r="A15" i="4"/>
  <c r="A37" i="6" l="1"/>
  <c r="T36" i="6"/>
  <c r="AL36" i="6" s="1"/>
  <c r="BE36" i="6" s="1"/>
  <c r="T27" i="5"/>
  <c r="AL27" i="5" s="1"/>
  <c r="BE27" i="5" s="1"/>
  <c r="A28" i="5"/>
  <c r="A16" i="4"/>
  <c r="T15" i="4"/>
  <c r="AL15" i="4" s="1"/>
  <c r="BE15" i="4" s="1"/>
  <c r="A38" i="6" l="1"/>
  <c r="T37" i="6"/>
  <c r="AL37" i="6" s="1"/>
  <c r="BE37" i="6" s="1"/>
  <c r="A29" i="5"/>
  <c r="T28" i="5"/>
  <c r="AL28" i="5" s="1"/>
  <c r="BE28" i="5" s="1"/>
  <c r="T16" i="4"/>
  <c r="AL16" i="4" s="1"/>
  <c r="BE16" i="4" s="1"/>
  <c r="A17" i="4"/>
  <c r="T38" i="6" l="1"/>
  <c r="AL38" i="6" s="1"/>
  <c r="BE38" i="6" s="1"/>
  <c r="A39" i="6"/>
  <c r="A30" i="5"/>
  <c r="T29" i="5"/>
  <c r="AL29" i="5" s="1"/>
  <c r="BE29" i="5" s="1"/>
  <c r="A18" i="4"/>
  <c r="T17" i="4"/>
  <c r="AL17" i="4" s="1"/>
  <c r="BE17" i="4" s="1"/>
  <c r="A40" i="6" l="1"/>
  <c r="T39" i="6"/>
  <c r="AL39" i="6" s="1"/>
  <c r="BE39" i="6" s="1"/>
  <c r="T30" i="5"/>
  <c r="AL30" i="5" s="1"/>
  <c r="BE30" i="5" s="1"/>
  <c r="A31" i="5"/>
  <c r="A19" i="4"/>
  <c r="T18" i="4"/>
  <c r="AL18" i="4" s="1"/>
  <c r="BE18" i="4" s="1"/>
  <c r="T40" i="6" l="1"/>
  <c r="AL40" i="6" s="1"/>
  <c r="BE40" i="6" s="1"/>
  <c r="A41" i="6"/>
  <c r="A32" i="5"/>
  <c r="T31" i="5"/>
  <c r="AL31" i="5" s="1"/>
  <c r="BE31" i="5" s="1"/>
  <c r="T19" i="4"/>
  <c r="AL19" i="4" s="1"/>
  <c r="BE19" i="4" s="1"/>
  <c r="A20" i="4"/>
  <c r="T41" i="6" l="1"/>
  <c r="AL41" i="6" s="1"/>
  <c r="BE41" i="6" s="1"/>
  <c r="A42" i="6"/>
  <c r="T42" i="6" s="1"/>
  <c r="AL42" i="6" s="1"/>
  <c r="BE42" i="6" s="1"/>
  <c r="T32" i="5"/>
  <c r="AL32" i="5" s="1"/>
  <c r="BE32" i="5" s="1"/>
  <c r="A33" i="5"/>
  <c r="A21" i="4"/>
  <c r="T20" i="4"/>
  <c r="AL20" i="4" s="1"/>
  <c r="BE20" i="4" s="1"/>
  <c r="T33" i="5" l="1"/>
  <c r="AL33" i="5" s="1"/>
  <c r="BE33" i="5" s="1"/>
  <c r="A34" i="5"/>
  <c r="A22" i="4"/>
  <c r="T21" i="4"/>
  <c r="AL21" i="4" s="1"/>
  <c r="BE21" i="4" s="1"/>
  <c r="A35" i="5" l="1"/>
  <c r="T34" i="5"/>
  <c r="AL34" i="5" s="1"/>
  <c r="BE34" i="5" s="1"/>
  <c r="T22" i="4"/>
  <c r="AL22" i="4" s="1"/>
  <c r="BE22" i="4" s="1"/>
  <c r="A23" i="4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T42" i="3" s="1"/>
  <c r="CC42" i="3"/>
  <c r="CS42" i="3" s="1"/>
  <c r="BQ42" i="3"/>
  <c r="AF42" i="3"/>
  <c r="U42" i="3"/>
  <c r="AM42" i="3" s="1"/>
  <c r="BF42" i="3" s="1"/>
  <c r="CB42" i="3" s="1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T41" i="3" s="1"/>
  <c r="CC41" i="3"/>
  <c r="CS41" i="3" s="1"/>
  <c r="BQ41" i="3"/>
  <c r="AM41" i="3"/>
  <c r="BF41" i="3" s="1"/>
  <c r="CB41" i="3" s="1"/>
  <c r="AF41" i="3"/>
  <c r="U41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T40" i="3" s="1"/>
  <c r="CC40" i="3"/>
  <c r="CS40" i="3" s="1"/>
  <c r="BQ40" i="3"/>
  <c r="AF40" i="3"/>
  <c r="U40" i="3"/>
  <c r="AM40" i="3" s="1"/>
  <c r="BF40" i="3" s="1"/>
  <c r="CB40" i="3" s="1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T39" i="3" s="1"/>
  <c r="CC39" i="3"/>
  <c r="CS39" i="3" s="1"/>
  <c r="BQ39" i="3"/>
  <c r="AF39" i="3"/>
  <c r="U39" i="3"/>
  <c r="AM39" i="3" s="1"/>
  <c r="BF39" i="3" s="1"/>
  <c r="CB39" i="3" s="1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T38" i="3" s="1"/>
  <c r="CC38" i="3"/>
  <c r="CS38" i="3" s="1"/>
  <c r="BQ38" i="3"/>
  <c r="AF38" i="3"/>
  <c r="U38" i="3"/>
  <c r="AM38" i="3" s="1"/>
  <c r="BF38" i="3" s="1"/>
  <c r="CB38" i="3" s="1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T37" i="3" s="1"/>
  <c r="CC37" i="3"/>
  <c r="CS37" i="3" s="1"/>
  <c r="BQ37" i="3"/>
  <c r="AM37" i="3"/>
  <c r="BF37" i="3" s="1"/>
  <c r="CB37" i="3" s="1"/>
  <c r="AF37" i="3"/>
  <c r="U37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T36" i="3" s="1"/>
  <c r="CC36" i="3"/>
  <c r="CS36" i="3" s="1"/>
  <c r="BQ36" i="3"/>
  <c r="AF36" i="3"/>
  <c r="U36" i="3"/>
  <c r="AM36" i="3" s="1"/>
  <c r="BF36" i="3" s="1"/>
  <c r="CB36" i="3" s="1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T35" i="3" s="1"/>
  <c r="CC35" i="3"/>
  <c r="CS35" i="3" s="1"/>
  <c r="BQ35" i="3"/>
  <c r="AF35" i="3"/>
  <c r="U35" i="3"/>
  <c r="AM35" i="3" s="1"/>
  <c r="BF35" i="3" s="1"/>
  <c r="CB35" i="3" s="1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T34" i="3" s="1"/>
  <c r="CC34" i="3"/>
  <c r="CS34" i="3" s="1"/>
  <c r="BQ34" i="3"/>
  <c r="AF34" i="3"/>
  <c r="U34" i="3"/>
  <c r="AM34" i="3" s="1"/>
  <c r="BF34" i="3" s="1"/>
  <c r="CB34" i="3" s="1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T33" i="3" s="1"/>
  <c r="CC33" i="3"/>
  <c r="CS33" i="3" s="1"/>
  <c r="BQ33" i="3"/>
  <c r="AM33" i="3"/>
  <c r="BF33" i="3" s="1"/>
  <c r="CB33" i="3" s="1"/>
  <c r="AF33" i="3"/>
  <c r="U33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T32" i="3" s="1"/>
  <c r="CC32" i="3"/>
  <c r="CS32" i="3" s="1"/>
  <c r="BQ32" i="3"/>
  <c r="AF32" i="3"/>
  <c r="U32" i="3"/>
  <c r="AM32" i="3" s="1"/>
  <c r="BF32" i="3" s="1"/>
  <c r="CB32" i="3" s="1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T31" i="3" s="1"/>
  <c r="CC31" i="3"/>
  <c r="CS31" i="3" s="1"/>
  <c r="BQ31" i="3"/>
  <c r="AF31" i="3"/>
  <c r="U31" i="3"/>
  <c r="AM31" i="3" s="1"/>
  <c r="BF31" i="3" s="1"/>
  <c r="CB31" i="3" s="1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T30" i="3" s="1"/>
  <c r="CC30" i="3"/>
  <c r="CS30" i="3" s="1"/>
  <c r="BQ30" i="3"/>
  <c r="AF30" i="3"/>
  <c r="U30" i="3"/>
  <c r="AM30" i="3" s="1"/>
  <c r="BF30" i="3" s="1"/>
  <c r="CB30" i="3" s="1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T29" i="3" s="1"/>
  <c r="CC29" i="3"/>
  <c r="CS29" i="3" s="1"/>
  <c r="BQ29" i="3"/>
  <c r="AF29" i="3"/>
  <c r="U29" i="3"/>
  <c r="AM29" i="3" s="1"/>
  <c r="BF29" i="3" s="1"/>
  <c r="CB29" i="3" s="1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T28" i="3" s="1"/>
  <c r="CC28" i="3"/>
  <c r="CS28" i="3" s="1"/>
  <c r="BQ28" i="3"/>
  <c r="AF28" i="3"/>
  <c r="U28" i="3"/>
  <c r="AM28" i="3" s="1"/>
  <c r="BF28" i="3" s="1"/>
  <c r="CB28" i="3" s="1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T27" i="3" s="1"/>
  <c r="CC27" i="3"/>
  <c r="CS27" i="3" s="1"/>
  <c r="BQ27" i="3"/>
  <c r="AF27" i="3"/>
  <c r="U27" i="3"/>
  <c r="AM27" i="3" s="1"/>
  <c r="BF27" i="3" s="1"/>
  <c r="CB27" i="3" s="1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T26" i="3" s="1"/>
  <c r="CC26" i="3"/>
  <c r="CS26" i="3" s="1"/>
  <c r="BQ26" i="3"/>
  <c r="AF26" i="3"/>
  <c r="U26" i="3"/>
  <c r="AM26" i="3" s="1"/>
  <c r="BF26" i="3" s="1"/>
  <c r="CB26" i="3" s="1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T25" i="3" s="1"/>
  <c r="CC25" i="3"/>
  <c r="CS25" i="3" s="1"/>
  <c r="BQ25" i="3"/>
  <c r="AF25" i="3"/>
  <c r="U25" i="3"/>
  <c r="AM25" i="3" s="1"/>
  <c r="BF25" i="3" s="1"/>
  <c r="CB25" i="3" s="1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T24" i="3" s="1"/>
  <c r="CC24" i="3"/>
  <c r="CS24" i="3" s="1"/>
  <c r="BQ24" i="3"/>
  <c r="AF24" i="3"/>
  <c r="U24" i="3"/>
  <c r="AM24" i="3" s="1"/>
  <c r="BF24" i="3" s="1"/>
  <c r="CB24" i="3" s="1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T23" i="3" s="1"/>
  <c r="CC23" i="3"/>
  <c r="CS23" i="3" s="1"/>
  <c r="BQ23" i="3"/>
  <c r="AF23" i="3"/>
  <c r="U23" i="3"/>
  <c r="AM23" i="3" s="1"/>
  <c r="BF23" i="3" s="1"/>
  <c r="CB23" i="3" s="1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T22" i="3" s="1"/>
  <c r="CC22" i="3"/>
  <c r="CS22" i="3" s="1"/>
  <c r="BQ22" i="3"/>
  <c r="AF22" i="3"/>
  <c r="U22" i="3"/>
  <c r="AM22" i="3" s="1"/>
  <c r="BF22" i="3" s="1"/>
  <c r="CB22" i="3" s="1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T21" i="3" s="1"/>
  <c r="CC21" i="3"/>
  <c r="CS21" i="3" s="1"/>
  <c r="BQ21" i="3"/>
  <c r="AF21" i="3"/>
  <c r="U21" i="3"/>
  <c r="AM21" i="3" s="1"/>
  <c r="BF21" i="3" s="1"/>
  <c r="CB21" i="3" s="1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T20" i="3" s="1"/>
  <c r="CC20" i="3"/>
  <c r="CS20" i="3" s="1"/>
  <c r="BQ20" i="3"/>
  <c r="AF20" i="3"/>
  <c r="U20" i="3"/>
  <c r="AM20" i="3" s="1"/>
  <c r="BF20" i="3" s="1"/>
  <c r="CB20" i="3" s="1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T19" i="3" s="1"/>
  <c r="CC19" i="3"/>
  <c r="BQ19" i="3"/>
  <c r="AF19" i="3"/>
  <c r="U19" i="3"/>
  <c r="AM19" i="3" s="1"/>
  <c r="BF19" i="3" s="1"/>
  <c r="CB19" i="3" s="1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T18" i="3" s="1"/>
  <c r="CC18" i="3"/>
  <c r="CS18" i="3" s="1"/>
  <c r="BQ18" i="3"/>
  <c r="AF18" i="3"/>
  <c r="U18" i="3"/>
  <c r="AM18" i="3" s="1"/>
  <c r="BF18" i="3" s="1"/>
  <c r="CB18" i="3" s="1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T17" i="3" s="1"/>
  <c r="CC17" i="3"/>
  <c r="CS17" i="3" s="1"/>
  <c r="BQ17" i="3"/>
  <c r="AF17" i="3"/>
  <c r="U17" i="3"/>
  <c r="AM17" i="3" s="1"/>
  <c r="BF17" i="3" s="1"/>
  <c r="CB17" i="3" s="1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T16" i="3" s="1"/>
  <c r="CC16" i="3"/>
  <c r="CS16" i="3" s="1"/>
  <c r="BQ16" i="3"/>
  <c r="AF16" i="3"/>
  <c r="U16" i="3"/>
  <c r="AM16" i="3" s="1"/>
  <c r="BF16" i="3" s="1"/>
  <c r="CB16" i="3" s="1"/>
  <c r="CR15" i="3"/>
  <c r="CQ15" i="3"/>
  <c r="CP15" i="3"/>
  <c r="CO15" i="3"/>
  <c r="CN15" i="3"/>
  <c r="CM15" i="3"/>
  <c r="CL15" i="3"/>
  <c r="CK15" i="3"/>
  <c r="CJ15" i="3"/>
  <c r="CI15" i="3"/>
  <c r="CH15" i="3"/>
  <c r="CG15" i="3"/>
  <c r="CS15" i="3" s="1"/>
  <c r="CF15" i="3"/>
  <c r="CE15" i="3"/>
  <c r="CD15" i="3"/>
  <c r="CT15" i="3" s="1"/>
  <c r="CC15" i="3"/>
  <c r="BQ15" i="3"/>
  <c r="AF15" i="3"/>
  <c r="U15" i="3"/>
  <c r="AM15" i="3" s="1"/>
  <c r="BF15" i="3" s="1"/>
  <c r="CB15" i="3" s="1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T14" i="3" s="1"/>
  <c r="CC14" i="3"/>
  <c r="CS14" i="3" s="1"/>
  <c r="BQ14" i="3"/>
  <c r="AF14" i="3"/>
  <c r="U14" i="3"/>
  <c r="AM14" i="3" s="1"/>
  <c r="BF14" i="3" s="1"/>
  <c r="CB14" i="3" s="1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T13" i="3" s="1"/>
  <c r="CC13" i="3"/>
  <c r="CS13" i="3" s="1"/>
  <c r="BQ13" i="3"/>
  <c r="AM13" i="3"/>
  <c r="BF13" i="3" s="1"/>
  <c r="CB13" i="3" s="1"/>
  <c r="AF13" i="3"/>
  <c r="U13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T12" i="3" s="1"/>
  <c r="CC12" i="3"/>
  <c r="CS12" i="3" s="1"/>
  <c r="BQ12" i="3"/>
  <c r="AF12" i="3"/>
  <c r="U12" i="3"/>
  <c r="AM12" i="3" s="1"/>
  <c r="BF12" i="3" s="1"/>
  <c r="CB12" i="3" s="1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T11" i="3" s="1"/>
  <c r="CC11" i="3"/>
  <c r="CS11" i="3" s="1"/>
  <c r="BQ11" i="3"/>
  <c r="AF11" i="3"/>
  <c r="U11" i="3"/>
  <c r="AM11" i="3" s="1"/>
  <c r="BF11" i="3" s="1"/>
  <c r="CB11" i="3" s="1"/>
  <c r="T11" i="3"/>
  <c r="AL11" i="3" s="1"/>
  <c r="BE11" i="3" s="1"/>
  <c r="A11" i="3"/>
  <c r="A12" i="3" s="1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T10" i="3" s="1"/>
  <c r="CC10" i="3"/>
  <c r="CS10" i="3" s="1"/>
  <c r="BQ10" i="3"/>
  <c r="AL10" i="3"/>
  <c r="BE10" i="3" s="1"/>
  <c r="CA10" i="3" s="1"/>
  <c r="CA11" i="3" s="1"/>
  <c r="CA12" i="3" s="1"/>
  <c r="CA13" i="3" s="1"/>
  <c r="CA14" i="3" s="1"/>
  <c r="CA15" i="3" s="1"/>
  <c r="CA16" i="3" s="1"/>
  <c r="CA17" i="3" s="1"/>
  <c r="CA18" i="3" s="1"/>
  <c r="CA19" i="3" s="1"/>
  <c r="CA20" i="3" s="1"/>
  <c r="CA21" i="3" s="1"/>
  <c r="CA22" i="3" s="1"/>
  <c r="CA23" i="3" s="1"/>
  <c r="CA24" i="3" s="1"/>
  <c r="CA25" i="3" s="1"/>
  <c r="CA26" i="3" s="1"/>
  <c r="CA27" i="3" s="1"/>
  <c r="CA28" i="3" s="1"/>
  <c r="CA29" i="3" s="1"/>
  <c r="CA30" i="3" s="1"/>
  <c r="CA31" i="3" s="1"/>
  <c r="CA32" i="3" s="1"/>
  <c r="CA33" i="3" s="1"/>
  <c r="CA34" i="3" s="1"/>
  <c r="CA35" i="3" s="1"/>
  <c r="CA36" i="3" s="1"/>
  <c r="CA37" i="3" s="1"/>
  <c r="CA38" i="3" s="1"/>
  <c r="CA39" i="3" s="1"/>
  <c r="CA40" i="3" s="1"/>
  <c r="CA41" i="3" s="1"/>
  <c r="CA42" i="3" s="1"/>
  <c r="AF10" i="3"/>
  <c r="U10" i="3"/>
  <c r="AM10" i="3" s="1"/>
  <c r="BF10" i="3" s="1"/>
  <c r="CB10" i="3" s="1"/>
  <c r="T10" i="3"/>
  <c r="T1" i="3"/>
  <c r="A39" i="2"/>
  <c r="A40" i="2" s="1"/>
  <c r="A41" i="2" s="1"/>
  <c r="A42" i="2" s="1"/>
  <c r="T35" i="5" l="1"/>
  <c r="AL35" i="5" s="1"/>
  <c r="BE35" i="5" s="1"/>
  <c r="A36" i="5"/>
  <c r="A24" i="4"/>
  <c r="T23" i="4"/>
  <c r="AL23" i="4" s="1"/>
  <c r="BE23" i="4" s="1"/>
  <c r="A13" i="3"/>
  <c r="T12" i="3"/>
  <c r="AL12" i="3" s="1"/>
  <c r="BE12" i="3" s="1"/>
  <c r="A37" i="5" l="1"/>
  <c r="T36" i="5"/>
  <c r="AL36" i="5" s="1"/>
  <c r="BE36" i="5" s="1"/>
  <c r="T24" i="4"/>
  <c r="AL24" i="4" s="1"/>
  <c r="BE24" i="4" s="1"/>
  <c r="A25" i="4"/>
  <c r="A14" i="3"/>
  <c r="T13" i="3"/>
  <c r="AL13" i="3" s="1"/>
  <c r="BE13" i="3" s="1"/>
  <c r="A38" i="5" l="1"/>
  <c r="T37" i="5"/>
  <c r="AL37" i="5" s="1"/>
  <c r="BE37" i="5" s="1"/>
  <c r="T25" i="4"/>
  <c r="AL25" i="4" s="1"/>
  <c r="BE25" i="4" s="1"/>
  <c r="A26" i="4"/>
  <c r="T14" i="3"/>
  <c r="AL14" i="3" s="1"/>
  <c r="BE14" i="3" s="1"/>
  <c r="A15" i="3"/>
  <c r="T38" i="5" l="1"/>
  <c r="AL38" i="5" s="1"/>
  <c r="BE38" i="5" s="1"/>
  <c r="A39" i="5"/>
  <c r="A27" i="4"/>
  <c r="T26" i="4"/>
  <c r="AL26" i="4" s="1"/>
  <c r="BE26" i="4" s="1"/>
  <c r="A16" i="3"/>
  <c r="T15" i="3"/>
  <c r="AL15" i="3" s="1"/>
  <c r="BE15" i="3" s="1"/>
  <c r="A40" i="5" l="1"/>
  <c r="T39" i="5"/>
  <c r="AL39" i="5" s="1"/>
  <c r="BE39" i="5" s="1"/>
  <c r="T27" i="4"/>
  <c r="AL27" i="4" s="1"/>
  <c r="BE27" i="4" s="1"/>
  <c r="A28" i="4"/>
  <c r="T16" i="3"/>
  <c r="AL16" i="3" s="1"/>
  <c r="BE16" i="3" s="1"/>
  <c r="A17" i="3"/>
  <c r="T40" i="5" l="1"/>
  <c r="AL40" i="5" s="1"/>
  <c r="BE40" i="5" s="1"/>
  <c r="A41" i="5"/>
  <c r="A29" i="4"/>
  <c r="T28" i="4"/>
  <c r="AL28" i="4" s="1"/>
  <c r="BE28" i="4" s="1"/>
  <c r="A18" i="3"/>
  <c r="T17" i="3"/>
  <c r="AL17" i="3" s="1"/>
  <c r="BE17" i="3" s="1"/>
  <c r="T41" i="5" l="1"/>
  <c r="AL41" i="5" s="1"/>
  <c r="BE41" i="5" s="1"/>
  <c r="A42" i="5"/>
  <c r="T42" i="5" s="1"/>
  <c r="AL42" i="5" s="1"/>
  <c r="BE42" i="5" s="1"/>
  <c r="A30" i="4"/>
  <c r="T29" i="4"/>
  <c r="AL29" i="4" s="1"/>
  <c r="BE29" i="4" s="1"/>
  <c r="A19" i="3"/>
  <c r="T18" i="3"/>
  <c r="AL18" i="3" s="1"/>
  <c r="BE18" i="3" s="1"/>
  <c r="T30" i="4" l="1"/>
  <c r="AL30" i="4" s="1"/>
  <c r="BE30" i="4" s="1"/>
  <c r="A31" i="4"/>
  <c r="T19" i="3"/>
  <c r="AL19" i="3" s="1"/>
  <c r="BE19" i="3" s="1"/>
  <c r="A20" i="3"/>
  <c r="A32" i="4" l="1"/>
  <c r="T31" i="4"/>
  <c r="AL31" i="4" s="1"/>
  <c r="BE31" i="4" s="1"/>
  <c r="A21" i="3"/>
  <c r="T20" i="3"/>
  <c r="AL20" i="3" s="1"/>
  <c r="BE20" i="3" s="1"/>
  <c r="T32" i="4" l="1"/>
  <c r="AL32" i="4" s="1"/>
  <c r="BE32" i="4" s="1"/>
  <c r="A33" i="4"/>
  <c r="A22" i="3"/>
  <c r="T21" i="3"/>
  <c r="AL21" i="3" s="1"/>
  <c r="BE21" i="3" s="1"/>
  <c r="T33" i="4" l="1"/>
  <c r="AL33" i="4" s="1"/>
  <c r="BE33" i="4" s="1"/>
  <c r="A34" i="4"/>
  <c r="T22" i="3"/>
  <c r="AL22" i="3" s="1"/>
  <c r="BE22" i="3" s="1"/>
  <c r="A23" i="3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T42" i="2" s="1"/>
  <c r="CC42" i="2"/>
  <c r="CS42" i="2" s="1"/>
  <c r="BQ42" i="2"/>
  <c r="AL42" i="2"/>
  <c r="BE42" i="2" s="1"/>
  <c r="AF42" i="2"/>
  <c r="U42" i="2"/>
  <c r="AM42" i="2" s="1"/>
  <c r="BF42" i="2" s="1"/>
  <c r="CB42" i="2" s="1"/>
  <c r="T42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T41" i="2" s="1"/>
  <c r="CC41" i="2"/>
  <c r="CS41" i="2" s="1"/>
  <c r="BQ41" i="2"/>
  <c r="AF41" i="2"/>
  <c r="U41" i="2"/>
  <c r="AM41" i="2" s="1"/>
  <c r="BF41" i="2" s="1"/>
  <c r="CB41" i="2" s="1"/>
  <c r="T41" i="2"/>
  <c r="AL41" i="2" s="1"/>
  <c r="BE41" i="2" s="1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T40" i="2" s="1"/>
  <c r="CC40" i="2"/>
  <c r="CS40" i="2" s="1"/>
  <c r="BQ40" i="2"/>
  <c r="AF40" i="2"/>
  <c r="U40" i="2"/>
  <c r="AM40" i="2" s="1"/>
  <c r="BF40" i="2" s="1"/>
  <c r="CB40" i="2" s="1"/>
  <c r="T40" i="2"/>
  <c r="AL40" i="2" s="1"/>
  <c r="BE40" i="2" s="1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T39" i="2" s="1"/>
  <c r="CC39" i="2"/>
  <c r="CS39" i="2" s="1"/>
  <c r="BQ39" i="2"/>
  <c r="AL39" i="2"/>
  <c r="BE39" i="2" s="1"/>
  <c r="AF39" i="2"/>
  <c r="U39" i="2"/>
  <c r="AM39" i="2" s="1"/>
  <c r="BF39" i="2" s="1"/>
  <c r="CB39" i="2" s="1"/>
  <c r="T39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T38" i="2" s="1"/>
  <c r="CC38" i="2"/>
  <c r="CS38" i="2" s="1"/>
  <c r="BQ38" i="2"/>
  <c r="AF38" i="2"/>
  <c r="U38" i="2"/>
  <c r="AM38" i="2" s="1"/>
  <c r="BF38" i="2" s="1"/>
  <c r="CB38" i="2" s="1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T37" i="2" s="1"/>
  <c r="CC37" i="2"/>
  <c r="CS37" i="2" s="1"/>
  <c r="BQ37" i="2"/>
  <c r="AM37" i="2"/>
  <c r="BF37" i="2" s="1"/>
  <c r="CB37" i="2" s="1"/>
  <c r="AF37" i="2"/>
  <c r="U37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T36" i="2" s="1"/>
  <c r="CC36" i="2"/>
  <c r="CS36" i="2" s="1"/>
  <c r="BQ36" i="2"/>
  <c r="AF36" i="2"/>
  <c r="U36" i="2"/>
  <c r="AM36" i="2" s="1"/>
  <c r="BF36" i="2" s="1"/>
  <c r="CB36" i="2" s="1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T35" i="2" s="1"/>
  <c r="CC35" i="2"/>
  <c r="CS35" i="2" s="1"/>
  <c r="BQ35" i="2"/>
  <c r="AF35" i="2"/>
  <c r="U35" i="2"/>
  <c r="AM35" i="2" s="1"/>
  <c r="BF35" i="2" s="1"/>
  <c r="CB35" i="2" s="1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T34" i="2" s="1"/>
  <c r="CC34" i="2"/>
  <c r="CS34" i="2" s="1"/>
  <c r="BQ34" i="2"/>
  <c r="AF34" i="2"/>
  <c r="U34" i="2"/>
  <c r="AM34" i="2" s="1"/>
  <c r="BF34" i="2" s="1"/>
  <c r="CB34" i="2" s="1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T33" i="2" s="1"/>
  <c r="CC33" i="2"/>
  <c r="CS33" i="2" s="1"/>
  <c r="BQ33" i="2"/>
  <c r="AF33" i="2"/>
  <c r="U33" i="2"/>
  <c r="AM33" i="2" s="1"/>
  <c r="BF33" i="2" s="1"/>
  <c r="CB33" i="2" s="1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T32" i="2" s="1"/>
  <c r="CC32" i="2"/>
  <c r="CS32" i="2" s="1"/>
  <c r="BQ32" i="2"/>
  <c r="AF32" i="2"/>
  <c r="U32" i="2"/>
  <c r="AM32" i="2" s="1"/>
  <c r="BF32" i="2" s="1"/>
  <c r="CB32" i="2" s="1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T31" i="2" s="1"/>
  <c r="CC31" i="2"/>
  <c r="CS31" i="2" s="1"/>
  <c r="BQ31" i="2"/>
  <c r="AF31" i="2"/>
  <c r="U31" i="2"/>
  <c r="AM31" i="2" s="1"/>
  <c r="BF31" i="2" s="1"/>
  <c r="CB31" i="2" s="1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T30" i="2" s="1"/>
  <c r="CE30" i="2"/>
  <c r="CD30" i="2"/>
  <c r="CC30" i="2"/>
  <c r="CS30" i="2" s="1"/>
  <c r="BQ30" i="2"/>
  <c r="AF30" i="2"/>
  <c r="U30" i="2"/>
  <c r="AM30" i="2" s="1"/>
  <c r="BF30" i="2" s="1"/>
  <c r="CB30" i="2" s="1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T29" i="2" s="1"/>
  <c r="CC29" i="2"/>
  <c r="CS29" i="2" s="1"/>
  <c r="BQ29" i="2"/>
  <c r="AF29" i="2"/>
  <c r="U29" i="2"/>
  <c r="AM29" i="2" s="1"/>
  <c r="BF29" i="2" s="1"/>
  <c r="CB29" i="2" s="1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T28" i="2" s="1"/>
  <c r="CC28" i="2"/>
  <c r="CS28" i="2" s="1"/>
  <c r="BQ28" i="2"/>
  <c r="AF28" i="2"/>
  <c r="U28" i="2"/>
  <c r="AM28" i="2" s="1"/>
  <c r="BF28" i="2" s="1"/>
  <c r="CB28" i="2" s="1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T27" i="2" s="1"/>
  <c r="CC27" i="2"/>
  <c r="CS27" i="2" s="1"/>
  <c r="BQ27" i="2"/>
  <c r="AF27" i="2"/>
  <c r="U27" i="2"/>
  <c r="AM27" i="2" s="1"/>
  <c r="BF27" i="2" s="1"/>
  <c r="CB27" i="2" s="1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T26" i="2" s="1"/>
  <c r="CC26" i="2"/>
  <c r="CS26" i="2" s="1"/>
  <c r="BQ26" i="2"/>
  <c r="AF26" i="2"/>
  <c r="U26" i="2"/>
  <c r="AM26" i="2" s="1"/>
  <c r="BF26" i="2" s="1"/>
  <c r="CB26" i="2" s="1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T25" i="2" s="1"/>
  <c r="CC25" i="2"/>
  <c r="CS25" i="2" s="1"/>
  <c r="BQ25" i="2"/>
  <c r="AF25" i="2"/>
  <c r="U25" i="2"/>
  <c r="AM25" i="2" s="1"/>
  <c r="BF25" i="2" s="1"/>
  <c r="CB25" i="2" s="1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T24" i="2" s="1"/>
  <c r="CC24" i="2"/>
  <c r="CS24" i="2" s="1"/>
  <c r="BQ24" i="2"/>
  <c r="AF24" i="2"/>
  <c r="U24" i="2"/>
  <c r="AM24" i="2" s="1"/>
  <c r="BF24" i="2" s="1"/>
  <c r="CB24" i="2" s="1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T23" i="2" s="1"/>
  <c r="CC23" i="2"/>
  <c r="CS23" i="2" s="1"/>
  <c r="BQ23" i="2"/>
  <c r="AF23" i="2"/>
  <c r="U23" i="2"/>
  <c r="AM23" i="2" s="1"/>
  <c r="BF23" i="2" s="1"/>
  <c r="CB23" i="2" s="1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T22" i="2" s="1"/>
  <c r="CC22" i="2"/>
  <c r="CS22" i="2" s="1"/>
  <c r="BQ22" i="2"/>
  <c r="AF22" i="2"/>
  <c r="U22" i="2"/>
  <c r="AM22" i="2" s="1"/>
  <c r="BF22" i="2" s="1"/>
  <c r="CB22" i="2" s="1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T21" i="2" s="1"/>
  <c r="CC21" i="2"/>
  <c r="CS21" i="2" s="1"/>
  <c r="BQ21" i="2"/>
  <c r="AM21" i="2"/>
  <c r="BF21" i="2" s="1"/>
  <c r="CB21" i="2" s="1"/>
  <c r="AF21" i="2"/>
  <c r="U21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T20" i="2" s="1"/>
  <c r="CC20" i="2"/>
  <c r="CS20" i="2" s="1"/>
  <c r="BQ20" i="2"/>
  <c r="AF20" i="2"/>
  <c r="U20" i="2"/>
  <c r="AM20" i="2" s="1"/>
  <c r="BF20" i="2" s="1"/>
  <c r="CB20" i="2" s="1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T19" i="2" s="1"/>
  <c r="CC19" i="2"/>
  <c r="CS19" i="2" s="1"/>
  <c r="BQ19" i="2"/>
  <c r="AM19" i="2"/>
  <c r="BF19" i="2" s="1"/>
  <c r="CB19" i="2" s="1"/>
  <c r="AF19" i="2"/>
  <c r="U19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T18" i="2" s="1"/>
  <c r="CC18" i="2"/>
  <c r="CS18" i="2" s="1"/>
  <c r="BQ18" i="2"/>
  <c r="AF18" i="2"/>
  <c r="U18" i="2"/>
  <c r="AM18" i="2" s="1"/>
  <c r="BF18" i="2" s="1"/>
  <c r="CB18" i="2" s="1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T17" i="2" s="1"/>
  <c r="CC17" i="2"/>
  <c r="CS17" i="2" s="1"/>
  <c r="BQ17" i="2"/>
  <c r="BF17" i="2"/>
  <c r="CB17" i="2" s="1"/>
  <c r="AM17" i="2"/>
  <c r="AF17" i="2"/>
  <c r="U17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T16" i="2" s="1"/>
  <c r="CC16" i="2"/>
  <c r="CS16" i="2" s="1"/>
  <c r="BQ16" i="2"/>
  <c r="AF16" i="2"/>
  <c r="U16" i="2"/>
  <c r="AM16" i="2" s="1"/>
  <c r="BF16" i="2" s="1"/>
  <c r="CB16" i="2" s="1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T15" i="2" s="1"/>
  <c r="CC15" i="2"/>
  <c r="CS15" i="2" s="1"/>
  <c r="BQ15" i="2"/>
  <c r="AF15" i="2"/>
  <c r="U15" i="2"/>
  <c r="AM15" i="2" s="1"/>
  <c r="BF15" i="2" s="1"/>
  <c r="CB15" i="2" s="1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T14" i="2" s="1"/>
  <c r="CC14" i="2"/>
  <c r="CS14" i="2" s="1"/>
  <c r="BQ14" i="2"/>
  <c r="AF14" i="2"/>
  <c r="U14" i="2"/>
  <c r="AM14" i="2" s="1"/>
  <c r="BF14" i="2" s="1"/>
  <c r="CB14" i="2" s="1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T13" i="2" s="1"/>
  <c r="CC13" i="2"/>
  <c r="CS13" i="2" s="1"/>
  <c r="BQ13" i="2"/>
  <c r="AF13" i="2"/>
  <c r="U13" i="2"/>
  <c r="AM13" i="2" s="1"/>
  <c r="BF13" i="2" s="1"/>
  <c r="CB13" i="2" s="1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T12" i="2" s="1"/>
  <c r="CC12" i="2"/>
  <c r="CS12" i="2" s="1"/>
  <c r="BQ12" i="2"/>
  <c r="AF12" i="2"/>
  <c r="U12" i="2"/>
  <c r="AM12" i="2" s="1"/>
  <c r="BF12" i="2" s="1"/>
  <c r="CB12" i="2" s="1"/>
  <c r="A12" i="2"/>
  <c r="T12" i="2" s="1"/>
  <c r="AL12" i="2" s="1"/>
  <c r="BE12" i="2" s="1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T11" i="2" s="1"/>
  <c r="CC11" i="2"/>
  <c r="CS11" i="2" s="1"/>
  <c r="BQ11" i="2"/>
  <c r="AF11" i="2"/>
  <c r="U11" i="2"/>
  <c r="AM11" i="2" s="1"/>
  <c r="BF11" i="2" s="1"/>
  <c r="CB11" i="2" s="1"/>
  <c r="T11" i="2"/>
  <c r="AL11" i="2" s="1"/>
  <c r="BE11" i="2" s="1"/>
  <c r="A11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T10" i="2" s="1"/>
  <c r="CC10" i="2"/>
  <c r="CS10" i="2" s="1"/>
  <c r="BQ10" i="2"/>
  <c r="AL10" i="2"/>
  <c r="BE10" i="2" s="1"/>
  <c r="CA10" i="2" s="1"/>
  <c r="CA11" i="2" s="1"/>
  <c r="CA12" i="2" s="1"/>
  <c r="CA13" i="2" s="1"/>
  <c r="CA14" i="2" s="1"/>
  <c r="CA15" i="2" s="1"/>
  <c r="CA16" i="2" s="1"/>
  <c r="CA17" i="2" s="1"/>
  <c r="CA18" i="2" s="1"/>
  <c r="CA19" i="2" s="1"/>
  <c r="CA20" i="2" s="1"/>
  <c r="CA21" i="2" s="1"/>
  <c r="CA22" i="2" s="1"/>
  <c r="CA23" i="2" s="1"/>
  <c r="CA24" i="2" s="1"/>
  <c r="CA25" i="2" s="1"/>
  <c r="CA26" i="2" s="1"/>
  <c r="CA27" i="2" s="1"/>
  <c r="CA28" i="2" s="1"/>
  <c r="CA29" i="2" s="1"/>
  <c r="CA30" i="2" s="1"/>
  <c r="CA31" i="2" s="1"/>
  <c r="CA32" i="2" s="1"/>
  <c r="CA33" i="2" s="1"/>
  <c r="CA34" i="2" s="1"/>
  <c r="CA35" i="2" s="1"/>
  <c r="CA36" i="2" s="1"/>
  <c r="CA37" i="2" s="1"/>
  <c r="CA38" i="2" s="1"/>
  <c r="CA39" i="2" s="1"/>
  <c r="CA40" i="2" s="1"/>
  <c r="CA41" i="2" s="1"/>
  <c r="CA42" i="2" s="1"/>
  <c r="AF10" i="2"/>
  <c r="U10" i="2"/>
  <c r="AM10" i="2" s="1"/>
  <c r="BF10" i="2" s="1"/>
  <c r="CB10" i="2" s="1"/>
  <c r="T10" i="2"/>
  <c r="T1" i="2"/>
  <c r="AF42" i="1"/>
  <c r="U42" i="1"/>
  <c r="AM42" i="1" s="1"/>
  <c r="BF42" i="1" s="1"/>
  <c r="CB42" i="1" s="1"/>
  <c r="T42" i="1"/>
  <c r="AL42" i="1" s="1"/>
  <c r="BE42" i="1" s="1"/>
  <c r="BQ42" i="1"/>
  <c r="BQ41" i="1"/>
  <c r="BF41" i="1"/>
  <c r="BE41" i="1"/>
  <c r="BE40" i="1"/>
  <c r="AM41" i="1"/>
  <c r="AM40" i="1"/>
  <c r="AM39" i="1"/>
  <c r="AM38" i="1"/>
  <c r="AM37" i="1"/>
  <c r="BF37" i="1" s="1"/>
  <c r="CB37" i="1" s="1"/>
  <c r="AM36" i="1"/>
  <c r="AL41" i="1"/>
  <c r="AL40" i="1"/>
  <c r="AL39" i="1"/>
  <c r="BE39" i="1" s="1"/>
  <c r="AL38" i="1"/>
  <c r="AL37" i="1"/>
  <c r="AL36" i="1"/>
  <c r="AF41" i="1"/>
  <c r="AF40" i="1"/>
  <c r="AF39" i="1"/>
  <c r="AF38" i="1"/>
  <c r="AF37" i="1"/>
  <c r="AF36" i="1"/>
  <c r="U41" i="1"/>
  <c r="T41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A42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T1" i="1"/>
  <c r="U40" i="1"/>
  <c r="T40" i="1"/>
  <c r="U39" i="1"/>
  <c r="T39" i="1"/>
  <c r="U38" i="1"/>
  <c r="U37" i="1"/>
  <c r="U36" i="1"/>
  <c r="BE38" i="1"/>
  <c r="BE37" i="1"/>
  <c r="BE36" i="1"/>
  <c r="BQ40" i="1"/>
  <c r="BF40" i="1"/>
  <c r="CB40" i="1" s="1"/>
  <c r="BQ39" i="1"/>
  <c r="BF39" i="1"/>
  <c r="BQ38" i="1"/>
  <c r="BF38" i="1"/>
  <c r="BQ37" i="1"/>
  <c r="BQ36" i="1"/>
  <c r="BF36" i="1"/>
  <c r="CB36" i="1" s="1"/>
  <c r="CR36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A35" i="4" l="1"/>
  <c r="T34" i="4"/>
  <c r="AL34" i="4" s="1"/>
  <c r="BE34" i="4" s="1"/>
  <c r="A24" i="3"/>
  <c r="T23" i="3"/>
  <c r="AL23" i="3" s="1"/>
  <c r="BE23" i="3" s="1"/>
  <c r="A13" i="2"/>
  <c r="CS42" i="1"/>
  <c r="CT41" i="1"/>
  <c r="CT42" i="1"/>
  <c r="CS41" i="1"/>
  <c r="CS36" i="1"/>
  <c r="CS39" i="1"/>
  <c r="CS37" i="1"/>
  <c r="CS38" i="1"/>
  <c r="CT37" i="1"/>
  <c r="CT38" i="1"/>
  <c r="CS40" i="1"/>
  <c r="CT39" i="1"/>
  <c r="CT40" i="1"/>
  <c r="CT36" i="1"/>
  <c r="T35" i="4" l="1"/>
  <c r="AL35" i="4" s="1"/>
  <c r="BE35" i="4" s="1"/>
  <c r="A36" i="4"/>
  <c r="T24" i="3"/>
  <c r="AL24" i="3" s="1"/>
  <c r="BE24" i="3" s="1"/>
  <c r="A25" i="3"/>
  <c r="T13" i="2"/>
  <c r="AL13" i="2" s="1"/>
  <c r="BE13" i="2" s="1"/>
  <c r="A14" i="2"/>
  <c r="A37" i="4" l="1"/>
  <c r="T36" i="4"/>
  <c r="AL36" i="4" s="1"/>
  <c r="BE36" i="4" s="1"/>
  <c r="T25" i="3"/>
  <c r="AL25" i="3" s="1"/>
  <c r="BE25" i="3" s="1"/>
  <c r="A26" i="3"/>
  <c r="A15" i="2"/>
  <c r="T14" i="2"/>
  <c r="AL14" i="2" s="1"/>
  <c r="BE14" i="2" s="1"/>
  <c r="A38" i="4" l="1"/>
  <c r="T37" i="4"/>
  <c r="AL37" i="4" s="1"/>
  <c r="BE37" i="4" s="1"/>
  <c r="A27" i="3"/>
  <c r="T26" i="3"/>
  <c r="AL26" i="3" s="1"/>
  <c r="BE26" i="3" s="1"/>
  <c r="T15" i="2"/>
  <c r="AL15" i="2" s="1"/>
  <c r="BE15" i="2" s="1"/>
  <c r="A16" i="2"/>
  <c r="T38" i="4" l="1"/>
  <c r="AL38" i="4" s="1"/>
  <c r="BE38" i="4" s="1"/>
  <c r="A39" i="4"/>
  <c r="T27" i="3"/>
  <c r="AL27" i="3" s="1"/>
  <c r="BE27" i="3" s="1"/>
  <c r="A28" i="3"/>
  <c r="A17" i="2"/>
  <c r="T16" i="2"/>
  <c r="AL16" i="2" s="1"/>
  <c r="BE16" i="2" s="1"/>
  <c r="A40" i="4" l="1"/>
  <c r="T39" i="4"/>
  <c r="AL39" i="4" s="1"/>
  <c r="BE39" i="4" s="1"/>
  <c r="A29" i="3"/>
  <c r="T28" i="3"/>
  <c r="AL28" i="3" s="1"/>
  <c r="BE28" i="3" s="1"/>
  <c r="A18" i="2"/>
  <c r="T17" i="2"/>
  <c r="AL17" i="2" s="1"/>
  <c r="BE17" i="2" s="1"/>
  <c r="T40" i="4" l="1"/>
  <c r="AL40" i="4" s="1"/>
  <c r="BE40" i="4" s="1"/>
  <c r="A41" i="4"/>
  <c r="A30" i="3"/>
  <c r="T29" i="3"/>
  <c r="AL29" i="3" s="1"/>
  <c r="BE29" i="3" s="1"/>
  <c r="T18" i="2"/>
  <c r="AL18" i="2" s="1"/>
  <c r="BE18" i="2" s="1"/>
  <c r="A19" i="2"/>
  <c r="T41" i="4" l="1"/>
  <c r="AL41" i="4" s="1"/>
  <c r="BE41" i="4" s="1"/>
  <c r="A42" i="4"/>
  <c r="T42" i="4" s="1"/>
  <c r="AL42" i="4" s="1"/>
  <c r="BE42" i="4" s="1"/>
  <c r="T30" i="3"/>
  <c r="AL30" i="3" s="1"/>
  <c r="BE30" i="3" s="1"/>
  <c r="A31" i="3"/>
  <c r="A20" i="2"/>
  <c r="T19" i="2"/>
  <c r="AL19" i="2" s="1"/>
  <c r="BE19" i="2" s="1"/>
  <c r="A32" i="3" l="1"/>
  <c r="T31" i="3"/>
  <c r="AL31" i="3" s="1"/>
  <c r="BE31" i="3" s="1"/>
  <c r="T20" i="2"/>
  <c r="AL20" i="2" s="1"/>
  <c r="BE20" i="2" s="1"/>
  <c r="A21" i="2"/>
  <c r="T32" i="3" l="1"/>
  <c r="AL32" i="3" s="1"/>
  <c r="BE32" i="3" s="1"/>
  <c r="A33" i="3"/>
  <c r="T21" i="2"/>
  <c r="AL21" i="2" s="1"/>
  <c r="BE21" i="2" s="1"/>
  <c r="A22" i="2"/>
  <c r="T33" i="3" l="1"/>
  <c r="AL33" i="3" s="1"/>
  <c r="BE33" i="3" s="1"/>
  <c r="A34" i="3"/>
  <c r="A23" i="2"/>
  <c r="T22" i="2"/>
  <c r="AL22" i="2" s="1"/>
  <c r="BE22" i="2" s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BQ35" i="1"/>
  <c r="AF35" i="1"/>
  <c r="U35" i="1"/>
  <c r="AM35" i="1" s="1"/>
  <c r="BF35" i="1" s="1"/>
  <c r="CB35" i="1" s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BQ34" i="1"/>
  <c r="AF34" i="1"/>
  <c r="U34" i="1"/>
  <c r="AM34" i="1" s="1"/>
  <c r="BF34" i="1" s="1"/>
  <c r="CB34" i="1" s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BQ33" i="1"/>
  <c r="AF33" i="1"/>
  <c r="U33" i="1"/>
  <c r="AM33" i="1" s="1"/>
  <c r="BF33" i="1" s="1"/>
  <c r="CB33" i="1" s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BQ32" i="1"/>
  <c r="AF32" i="1"/>
  <c r="U32" i="1"/>
  <c r="AM32" i="1" s="1"/>
  <c r="BF32" i="1" s="1"/>
  <c r="CB32" i="1" s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BQ31" i="1"/>
  <c r="AF31" i="1"/>
  <c r="U31" i="1"/>
  <c r="AM31" i="1" s="1"/>
  <c r="BF31" i="1" s="1"/>
  <c r="CB31" i="1" s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BQ30" i="1"/>
  <c r="AF30" i="1"/>
  <c r="U30" i="1"/>
  <c r="AM30" i="1" s="1"/>
  <c r="BF30" i="1" s="1"/>
  <c r="CB30" i="1" s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BQ29" i="1"/>
  <c r="AF29" i="1"/>
  <c r="U29" i="1"/>
  <c r="AM29" i="1" s="1"/>
  <c r="BF29" i="1" s="1"/>
  <c r="CB29" i="1" s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BQ28" i="1"/>
  <c r="AF28" i="1"/>
  <c r="U28" i="1"/>
  <c r="AM28" i="1" s="1"/>
  <c r="BF28" i="1" s="1"/>
  <c r="CB28" i="1" s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BQ27" i="1"/>
  <c r="AF27" i="1"/>
  <c r="U27" i="1"/>
  <c r="AM27" i="1" s="1"/>
  <c r="BF27" i="1" s="1"/>
  <c r="CB27" i="1" s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BQ26" i="1"/>
  <c r="AF26" i="1"/>
  <c r="U26" i="1"/>
  <c r="AM26" i="1" s="1"/>
  <c r="BF26" i="1" s="1"/>
  <c r="CB26" i="1" s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BQ25" i="1"/>
  <c r="AF25" i="1"/>
  <c r="U25" i="1"/>
  <c r="AM25" i="1" s="1"/>
  <c r="BF25" i="1" s="1"/>
  <c r="CB25" i="1" s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BQ24" i="1"/>
  <c r="AF24" i="1"/>
  <c r="U24" i="1"/>
  <c r="AM24" i="1" s="1"/>
  <c r="BF24" i="1" s="1"/>
  <c r="CB24" i="1" s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BQ23" i="1"/>
  <c r="AF23" i="1"/>
  <c r="U23" i="1"/>
  <c r="AM23" i="1" s="1"/>
  <c r="BF23" i="1" s="1"/>
  <c r="CB23" i="1" s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BQ22" i="1"/>
  <c r="AF22" i="1"/>
  <c r="U22" i="1"/>
  <c r="AM22" i="1" s="1"/>
  <c r="BF22" i="1" s="1"/>
  <c r="CB22" i="1" s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BQ21" i="1"/>
  <c r="AF21" i="1"/>
  <c r="U21" i="1"/>
  <c r="AM21" i="1" s="1"/>
  <c r="BF21" i="1" s="1"/>
  <c r="CB21" i="1" s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BQ20" i="1"/>
  <c r="AF20" i="1"/>
  <c r="U20" i="1"/>
  <c r="AM20" i="1" s="1"/>
  <c r="BF20" i="1" s="1"/>
  <c r="CB20" i="1" s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BQ19" i="1"/>
  <c r="AF19" i="1"/>
  <c r="U19" i="1"/>
  <c r="AM19" i="1" s="1"/>
  <c r="BF19" i="1" s="1"/>
  <c r="CB19" i="1" s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BQ18" i="1"/>
  <c r="AF18" i="1"/>
  <c r="U18" i="1"/>
  <c r="AM18" i="1" s="1"/>
  <c r="BF18" i="1" s="1"/>
  <c r="CB18" i="1" s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BQ17" i="1"/>
  <c r="AF17" i="1"/>
  <c r="U17" i="1"/>
  <c r="AM17" i="1" s="1"/>
  <c r="BF17" i="1" s="1"/>
  <c r="CB17" i="1" s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BQ16" i="1"/>
  <c r="AF16" i="1"/>
  <c r="U16" i="1"/>
  <c r="AM16" i="1" s="1"/>
  <c r="BF16" i="1" s="1"/>
  <c r="CB16" i="1" s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BQ15" i="1"/>
  <c r="AF15" i="1"/>
  <c r="U15" i="1"/>
  <c r="AM15" i="1" s="1"/>
  <c r="BF15" i="1" s="1"/>
  <c r="CB15" i="1" s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BQ14" i="1"/>
  <c r="AF14" i="1"/>
  <c r="U14" i="1"/>
  <c r="AM14" i="1" s="1"/>
  <c r="BF14" i="1" s="1"/>
  <c r="CB14" i="1" s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BQ13" i="1"/>
  <c r="AF13" i="1"/>
  <c r="U13" i="1"/>
  <c r="AM13" i="1" s="1"/>
  <c r="BF13" i="1" s="1"/>
  <c r="CB13" i="1" s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BQ12" i="1"/>
  <c r="AF12" i="1"/>
  <c r="U12" i="1"/>
  <c r="AM12" i="1" s="1"/>
  <c r="BF12" i="1" s="1"/>
  <c r="CB12" i="1" s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BQ11" i="1"/>
  <c r="AF11" i="1"/>
  <c r="U11" i="1"/>
  <c r="AM11" i="1" s="1"/>
  <c r="BF11" i="1" s="1"/>
  <c r="CB11" i="1" s="1"/>
  <c r="A11" i="1"/>
  <c r="A12" i="1" s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BQ10" i="1"/>
  <c r="AF10" i="1"/>
  <c r="U10" i="1"/>
  <c r="AM10" i="1" s="1"/>
  <c r="BF10" i="1" s="1"/>
  <c r="CB10" i="1" s="1"/>
  <c r="T10" i="1"/>
  <c r="AL10" i="1" s="1"/>
  <c r="BE10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A35" i="3" l="1"/>
  <c r="T34" i="3"/>
  <c r="AL34" i="3" s="1"/>
  <c r="BE34" i="3" s="1"/>
  <c r="T23" i="2"/>
  <c r="AL23" i="2" s="1"/>
  <c r="BE23" i="2" s="1"/>
  <c r="A24" i="2"/>
  <c r="CS10" i="1"/>
  <c r="CT26" i="1"/>
  <c r="CT18" i="1"/>
  <c r="CT34" i="1"/>
  <c r="CT19" i="1"/>
  <c r="CT35" i="1"/>
  <c r="CT22" i="1"/>
  <c r="CT30" i="1"/>
  <c r="CT17" i="1"/>
  <c r="CT25" i="1"/>
  <c r="CT33" i="1"/>
  <c r="CT10" i="1"/>
  <c r="CT12" i="1"/>
  <c r="CT20" i="1"/>
  <c r="CT28" i="1"/>
  <c r="CT27" i="1"/>
  <c r="CT14" i="1"/>
  <c r="CT15" i="1"/>
  <c r="CT23" i="1"/>
  <c r="CT31" i="1"/>
  <c r="CT11" i="1"/>
  <c r="CT13" i="1"/>
  <c r="CT21" i="1"/>
  <c r="CT29" i="1"/>
  <c r="CT16" i="1"/>
  <c r="CT24" i="1"/>
  <c r="CT32" i="1"/>
  <c r="CS22" i="1"/>
  <c r="CS14" i="1"/>
  <c r="CS30" i="1"/>
  <c r="CS19" i="1"/>
  <c r="CS27" i="1"/>
  <c r="CS35" i="1"/>
  <c r="CS12" i="1"/>
  <c r="CS17" i="1"/>
  <c r="CS25" i="1"/>
  <c r="CS28" i="1"/>
  <c r="CS15" i="1"/>
  <c r="CS23" i="1"/>
  <c r="CS31" i="1"/>
  <c r="CS33" i="1"/>
  <c r="CS20" i="1"/>
  <c r="CS13" i="1"/>
  <c r="CS18" i="1"/>
  <c r="CS26" i="1"/>
  <c r="CS34" i="1"/>
  <c r="CS21" i="1"/>
  <c r="CS29" i="1"/>
  <c r="CS11" i="1"/>
  <c r="CS16" i="1"/>
  <c r="CS24" i="1"/>
  <c r="CS32" i="1"/>
  <c r="T12" i="1"/>
  <c r="AL12" i="1" s="1"/>
  <c r="BE12" i="1" s="1"/>
  <c r="A13" i="1"/>
  <c r="T11" i="1"/>
  <c r="AL11" i="1" s="1"/>
  <c r="BE11" i="1" s="1"/>
  <c r="T35" i="3" l="1"/>
  <c r="AL35" i="3" s="1"/>
  <c r="BE35" i="3" s="1"/>
  <c r="A36" i="3"/>
  <c r="A25" i="2"/>
  <c r="T24" i="2"/>
  <c r="AL24" i="2" s="1"/>
  <c r="BE24" i="2" s="1"/>
  <c r="A14" i="1"/>
  <c r="T13" i="1"/>
  <c r="AL13" i="1" s="1"/>
  <c r="BE13" i="1" s="1"/>
  <c r="A37" i="3" l="1"/>
  <c r="T36" i="3"/>
  <c r="AL36" i="3" s="1"/>
  <c r="BE36" i="3" s="1"/>
  <c r="A26" i="2"/>
  <c r="T25" i="2"/>
  <c r="AL25" i="2" s="1"/>
  <c r="BE25" i="2" s="1"/>
  <c r="T14" i="1"/>
  <c r="AL14" i="1" s="1"/>
  <c r="BE14" i="1" s="1"/>
  <c r="A15" i="1"/>
  <c r="A38" i="3" l="1"/>
  <c r="T37" i="3"/>
  <c r="AL37" i="3" s="1"/>
  <c r="BE37" i="3" s="1"/>
  <c r="T26" i="2"/>
  <c r="AL26" i="2" s="1"/>
  <c r="BE26" i="2" s="1"/>
  <c r="A27" i="2"/>
  <c r="A16" i="1"/>
  <c r="T15" i="1"/>
  <c r="AL15" i="1" s="1"/>
  <c r="BE15" i="1" s="1"/>
  <c r="T38" i="3" l="1"/>
  <c r="AL38" i="3" s="1"/>
  <c r="BE38" i="3" s="1"/>
  <c r="A39" i="3"/>
  <c r="A28" i="2"/>
  <c r="T27" i="2"/>
  <c r="AL27" i="2" s="1"/>
  <c r="BE27" i="2" s="1"/>
  <c r="T16" i="1"/>
  <c r="AL16" i="1" s="1"/>
  <c r="BE16" i="1" s="1"/>
  <c r="A17" i="1"/>
  <c r="A40" i="3" l="1"/>
  <c r="T39" i="3"/>
  <c r="AL39" i="3" s="1"/>
  <c r="BE39" i="3" s="1"/>
  <c r="T28" i="2"/>
  <c r="AL28" i="2" s="1"/>
  <c r="BE28" i="2" s="1"/>
  <c r="A29" i="2"/>
  <c r="A18" i="1"/>
  <c r="T17" i="1"/>
  <c r="AL17" i="1" s="1"/>
  <c r="BE17" i="1" s="1"/>
  <c r="T40" i="3" l="1"/>
  <c r="AL40" i="3" s="1"/>
  <c r="BE40" i="3" s="1"/>
  <c r="A41" i="3"/>
  <c r="T29" i="2"/>
  <c r="AL29" i="2" s="1"/>
  <c r="BE29" i="2" s="1"/>
  <c r="A30" i="2"/>
  <c r="T18" i="1"/>
  <c r="AL18" i="1" s="1"/>
  <c r="BE18" i="1" s="1"/>
  <c r="A19" i="1"/>
  <c r="T41" i="3" l="1"/>
  <c r="AL41" i="3" s="1"/>
  <c r="BE41" i="3" s="1"/>
  <c r="A42" i="3"/>
  <c r="T42" i="3" s="1"/>
  <c r="AL42" i="3" s="1"/>
  <c r="BE42" i="3" s="1"/>
  <c r="A31" i="2"/>
  <c r="T30" i="2"/>
  <c r="AL30" i="2" s="1"/>
  <c r="BE30" i="2" s="1"/>
  <c r="A20" i="1"/>
  <c r="T19" i="1"/>
  <c r="AL19" i="1" s="1"/>
  <c r="BE19" i="1" s="1"/>
  <c r="T31" i="2" l="1"/>
  <c r="AL31" i="2" s="1"/>
  <c r="BE31" i="2" s="1"/>
  <c r="A32" i="2"/>
  <c r="T20" i="1"/>
  <c r="AL20" i="1" s="1"/>
  <c r="BE20" i="1" s="1"/>
  <c r="A21" i="1"/>
  <c r="A33" i="2" l="1"/>
  <c r="T32" i="2"/>
  <c r="AL32" i="2" s="1"/>
  <c r="BE32" i="2" s="1"/>
  <c r="A22" i="1"/>
  <c r="T21" i="1"/>
  <c r="AL21" i="1" s="1"/>
  <c r="BE21" i="1" s="1"/>
  <c r="A34" i="2" l="1"/>
  <c r="T33" i="2"/>
  <c r="AL33" i="2" s="1"/>
  <c r="BE33" i="2" s="1"/>
  <c r="T22" i="1"/>
  <c r="AL22" i="1" s="1"/>
  <c r="BE22" i="1" s="1"/>
  <c r="A23" i="1"/>
  <c r="T34" i="2" l="1"/>
  <c r="AL34" i="2" s="1"/>
  <c r="BE34" i="2" s="1"/>
  <c r="A35" i="2"/>
  <c r="A24" i="1"/>
  <c r="T23" i="1"/>
  <c r="AL23" i="1" s="1"/>
  <c r="BE23" i="1" s="1"/>
  <c r="A36" i="2" l="1"/>
  <c r="T35" i="2"/>
  <c r="AL35" i="2" s="1"/>
  <c r="BE35" i="2" s="1"/>
  <c r="T24" i="1"/>
  <c r="AL24" i="1" s="1"/>
  <c r="BE24" i="1" s="1"/>
  <c r="A25" i="1"/>
  <c r="T36" i="2" l="1"/>
  <c r="AL36" i="2" s="1"/>
  <c r="BE36" i="2" s="1"/>
  <c r="A37" i="2"/>
  <c r="A26" i="1"/>
  <c r="T25" i="1"/>
  <c r="AL25" i="1" s="1"/>
  <c r="BE25" i="1" s="1"/>
  <c r="T37" i="2" l="1"/>
  <c r="AL37" i="2" s="1"/>
  <c r="BE37" i="2" s="1"/>
  <c r="A38" i="2"/>
  <c r="T38" i="2" s="1"/>
  <c r="AL38" i="2" s="1"/>
  <c r="BE38" i="2" s="1"/>
  <c r="T26" i="1"/>
  <c r="AL26" i="1" s="1"/>
  <c r="BE26" i="1" s="1"/>
  <c r="A27" i="1"/>
  <c r="A28" i="1" l="1"/>
  <c r="T27" i="1"/>
  <c r="AL27" i="1" s="1"/>
  <c r="BE27" i="1" s="1"/>
  <c r="T28" i="1" l="1"/>
  <c r="AL28" i="1" s="1"/>
  <c r="BE28" i="1" s="1"/>
  <c r="A29" i="1"/>
  <c r="A30" i="1" l="1"/>
  <c r="T29" i="1"/>
  <c r="AL29" i="1" s="1"/>
  <c r="BE29" i="1" s="1"/>
  <c r="T30" i="1" l="1"/>
  <c r="AL30" i="1" s="1"/>
  <c r="BE30" i="1" s="1"/>
  <c r="A31" i="1"/>
  <c r="A32" i="1" l="1"/>
  <c r="T31" i="1"/>
  <c r="AL31" i="1" s="1"/>
  <c r="BE31" i="1" s="1"/>
  <c r="T32" i="1" l="1"/>
  <c r="AL32" i="1" s="1"/>
  <c r="BE32" i="1" s="1"/>
  <c r="A33" i="1"/>
  <c r="A34" i="1" l="1"/>
  <c r="T33" i="1"/>
  <c r="AL33" i="1" s="1"/>
  <c r="BE33" i="1" s="1"/>
  <c r="T34" i="1" l="1"/>
  <c r="AL34" i="1" s="1"/>
  <c r="BE34" i="1" s="1"/>
  <c r="A35" i="1"/>
  <c r="T35" i="1" l="1"/>
  <c r="AL35" i="1" s="1"/>
  <c r="BE35" i="1" s="1"/>
  <c r="A36" i="1"/>
  <c r="A37" i="1" l="1"/>
  <c r="T36" i="1"/>
  <c r="A38" i="1" l="1"/>
  <c r="T38" i="1" s="1"/>
  <c r="T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BE75DBDB-6ED0-4C4F-9CA7-7B7BB545F86B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DB0E63CC-DE4B-4F55-9534-250068769C8D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34654CE0-D3E8-4446-B810-477C79CF226C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D575320C-A222-4689-89BE-A98EABB9761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EB50604B-48FB-4B50-A5BA-1CF128EE5DD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12842961-A234-45BD-9827-26241EB7C0F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2F10B078-A7AD-4981-B285-0B9577D8FC4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F7B3497B-FEE6-4A47-B57A-A1A450E3B47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1AD268CD-EEC1-4E9A-AC68-D7893D40363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47F1F89A-462A-47B1-B6B0-82023A2B602A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897A7FC3-54AA-48D9-BD52-B78A8042AAF3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77CCDAD9-FD81-412C-9BBF-00F7EE2B1256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80A2A0FD-09D7-4C17-BBCC-59C6DB7EDCF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6DF125F5-C17E-49D1-999D-FCF0685FF3C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3D9B312D-64C8-439D-850D-EAA7CF98AB1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16914D03-7E9A-4CB6-8581-E10ED786C66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0A714189-5552-4AA8-ACAD-977AB944770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3E640310-9FA6-4A68-A849-6A15DFD632E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68F8A216-82F1-4805-A33E-240A1A72E469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C35C48FF-3251-46D6-A813-CAF4643CCA3F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6034412D-A905-450C-BD05-16B770C2BD7E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F8E15317-8A4A-4BEA-A086-D90C7F9B5F0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F732CBF6-FC3B-4851-A38F-EF58CE0112B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A344ED06-6662-43E1-9E95-83D86B0BF707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900A7700-0DE3-49B9-98BF-5A7DE160E5B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BFA81D73-93D1-47E5-99C2-236DDE50C95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39408EB5-52D5-4EDB-9DE0-BFE21B53ED6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1EA33B70-26DA-4750-B36F-73363F52A428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42A935C0-1743-4467-9E52-3CAEFFC21DEC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2E9C9D06-0857-4290-8F86-DC75DD00B743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DABD6C78-3A16-4D0A-9DAF-00B8EA2CD7A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10A71835-6226-431A-A635-99D0A74A75C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0D99EC34-0921-4F67-BC69-959893303EE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E68551BC-D834-4C37-98DD-561069041E7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FE38D186-32B1-4473-8A98-121A11611D0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AF452F24-FDFA-405F-AB8A-C8AF8FD3C58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D3D05EDA-7688-4D09-A8E3-D2FEA4F6C633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B7ED1B1B-A9A2-454A-9784-D99F24086A41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B1253D4D-70CC-4502-9237-14A558D04AD9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57EDFAD9-EF72-4105-A0F3-9246E69EF5CF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BB972FF6-8D18-4093-84C1-453F62FB702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0BB8F0D8-1C59-49EF-9D46-EEDC71D3DBD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0400F42A-A0C4-4CA4-A678-1F8E5DB6D69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C6288C7C-8E66-4F8C-9B19-F43D3771A89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2428FC73-56B8-4492-B212-ED1C101844C5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3D7C95DA-9AA3-41C0-B353-8BB73B524AAE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56ACFDCB-6322-4FBB-A2A6-289A9BE5EE18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83795077-31F8-4555-8FC0-2E6D9D6E114A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4D243C75-FCD8-44AC-8F39-5F7193087E6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EDE66143-1110-43B6-AA3D-D9665D739F6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3C6B8C4C-4028-4078-89B5-82B4219B9157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92528EE9-7CAA-4589-BEC1-FC356A3F5C7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3DFD45E6-7FCD-4F34-8608-3F5E777C64D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4380EF2B-61EC-42CC-98A1-9293EE5E53A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7084A6F6-48EE-43FE-BC80-02A81A829F90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CDD982B9-CBE0-4D66-9F62-6567FD722DA1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1D747147-0121-4BCE-90F5-7F1D289CE6A7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65F1C686-B7B9-4F00-9A10-B80A1CF1686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619FB50E-443D-4F3F-9E80-F1254158C68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BCF8C949-B1D0-4951-88DF-704E5E75994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E58935ED-123E-48E4-8E14-FABD0FBA154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7DDE4341-EB4F-447D-9A86-FE4267E851B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B15AA225-6B93-475F-9C3E-EFB046CEEB3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B70E76CF-C96C-44C5-B142-61BD2788AE3A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3EF3C537-D147-4F65-8194-9F115DF7B081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62BCAC90-1294-4E0A-960E-4EF09EA776D1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0A3F1EDF-59A6-4428-949E-560F29BBD23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F6F2CE15-CA73-4D76-A389-2419452677A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CFE2733C-7A8E-469B-B0BF-3F7A8C9F5C4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77000C43-B2FF-444A-960A-2D14AE1AA60F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24F6B6DB-A597-4EC0-B61F-36A45B31AA0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E823BA5C-C358-47D0-A0DD-786121A970F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1162EF25-5F75-4B8D-B919-03C449AD6706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D60114E6-6A89-46AF-8FFD-B2D4663EB080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C1963B5F-CA12-4E4C-B93A-50D87B52887E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E42421FB-D718-4F45-AE35-F01A5096A9A1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2EB8DF8B-C404-47EF-A18F-569BDD7A1B7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19491E32-196E-45F3-A12B-35029131F95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A5338D54-284C-44D6-A3AB-95B12923E8F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5A02F309-E14C-47E1-84BC-D38507A8A74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777C7F85-6DE4-4FAF-AAD4-692C191F636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AA6DE18C-9EC2-4C8E-8EAA-B1078ACAF006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3F14619F-B145-47BE-8D55-8245906D7F12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C2E61D46-557D-4661-9BE1-F37CE3CFCE40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83A9BA39-ECDF-4EEF-A068-11AB88C56578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D437DDE4-CAF9-4254-9526-EEC315522E47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FD9E60BB-BD0D-4CB8-A9CD-959BFC1F748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54FE2142-0FC0-43B7-AB5F-CBF2E3C143BA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7930353A-036C-4B92-BBBE-874D00C5B84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55E4F780-A38E-4516-B2E8-4D2AE9B894F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A0E47F85-27AC-4961-B45A-D7BCB5492CE8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F371E642-1885-4B73-A436-7630D8F38D5A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4E6B119D-0224-442C-9A61-67CE7BFA6CD9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3CDCFB4D-F1AD-47B8-8FEB-52500560822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FFA49C03-1482-4E8A-B50B-98927C387DF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55D3BD49-C267-4519-8D9D-DDC3D8B19D4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E640A986-3971-4136-B2E4-7C9E9407827C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7D0D67A6-2071-4099-BA94-2DB0A731F39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25845DE2-7F08-4290-A56B-C6A88F68CCE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hoossana noona</author>
    <author>Asus</author>
  </authors>
  <commentList>
    <comment ref="CC4" authorId="0" shapeId="0" xr:uid="{70DB4F05-0429-4B3A-8F4C-DB3A2D5962BC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
</t>
        </r>
      </text>
    </comment>
    <comment ref="CC10" authorId="0" shapeId="0" xr:uid="{5E74A126-78F2-4BAE-9787-EBE313729CE3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CD10" authorId="0" shapeId="0" xr:uid="{B2954A32-BA05-4874-9F2D-0A009F7DCFEB}">
      <text>
        <r>
          <rPr>
            <b/>
            <sz val="9"/>
            <color indexed="81"/>
            <rFont val="Tahoma"/>
            <family val="2"/>
          </rPr>
          <t>hoossana noona:</t>
        </r>
        <r>
          <rPr>
            <sz val="9"/>
            <color indexed="81"/>
            <rFont val="Tahoma"/>
            <family val="2"/>
          </rPr>
          <t xml:space="preserve">
ไม่ต้องแก้ใส่สูตรรวมให้แล้ว
ให้ติ๊กแค่เครื่องหมายถูก ปลายภาคเรียนพอ</t>
        </r>
      </text>
    </comment>
    <comment ref="DE43" authorId="1" shapeId="0" xr:uid="{C82D166A-94F3-499E-AFAA-2C7D7A4CBD7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ใส่จำนวนนักเรียนที่ได้ระดับ3  เช่น 10 คน</t>
        </r>
      </text>
    </comment>
    <comment ref="DF43" authorId="1" shapeId="0" xr:uid="{A1C8247E-B2B5-4A24-9749-BCE90FBF2EC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ใส่จำนวนนักเรียนที่ได้ระดับ2  เช่น 10 คน</t>
        </r>
      </text>
    </comment>
    <comment ref="DG43" authorId="1" shapeId="0" xr:uid="{4AB3FCE9-F152-4266-8264-BE6275BA8869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ใส่จำนวนนักเรียนที่ได้ระดับ1  เช่น 0 คน</t>
        </r>
      </text>
    </comment>
    <comment ref="DE45" authorId="1" shapeId="0" xr:uid="{207C0F09-7D67-4150-B1BC-5B346CF077F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F45" authorId="1" shapeId="0" xr:uid="{B42FD81B-1C1E-48BD-8E5B-8B4378658DA6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  <comment ref="DG45" authorId="1" shapeId="0" xr:uid="{8E7B3330-1BBF-4C2A-A135-7F57FB8D91C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เปลี่ยนเลขสุดท้ายในสูตร
เป็นจำนวนนักเรียนตามจริง</t>
        </r>
      </text>
    </comment>
  </commentList>
</comments>
</file>

<file path=xl/sharedStrings.xml><?xml version="1.0" encoding="utf-8"?>
<sst xmlns="http://schemas.openxmlformats.org/spreadsheetml/2006/main" count="2034" uniqueCount="400">
  <si>
    <t>กลุ่มสาระการเรียนรู้การงานอาชีพและเทคโนโลยี (เทคโนโลยีสารสนเทศและการสื่อสาร)</t>
  </si>
  <si>
    <t>กลุ่มสาระการเรียนรู้การงานอาชีพและเทคโนโลยี (คอมพิวเตอร์)</t>
  </si>
  <si>
    <t>คำชี้แจง  กรอกคะแนนตามความเป็นจริงที่นักเรียนปฎิบัติกิจกรรม</t>
  </si>
  <si>
    <t>เลขที่</t>
  </si>
  <si>
    <t>ชื่อ  -  นามสกุล</t>
  </si>
  <si>
    <t>1. รักชาติ ศาสน์ กษัตริย์</t>
  </si>
  <si>
    <t>สรุป</t>
  </si>
  <si>
    <t>2 ซื่อสัตย์สุจริต</t>
  </si>
  <si>
    <t>3. มี วินัย</t>
  </si>
  <si>
    <t>4.ใฝ่เรียนรู้</t>
  </si>
  <si>
    <t>5อยู่อย่างพอเพียง</t>
  </si>
  <si>
    <t>6.มุ่งมั่นใน
การทำงาน</t>
  </si>
  <si>
    <t>7รักความเป็นไทย</t>
  </si>
  <si>
    <t>8.มีจิตสาธารณะ</t>
  </si>
  <si>
    <t>สรุปรวม</t>
  </si>
  <si>
    <t>ผลการประเมิน</t>
  </si>
  <si>
    <t>สรุปปลายปี</t>
  </si>
  <si>
    <t>ภาคเรียนที่ 1</t>
  </si>
  <si>
    <t>ภาคเรียนที่ 2</t>
  </si>
  <si>
    <t>สรุปผลการประเมิน</t>
  </si>
  <si>
    <t>1.1 เป็นพลเมืองดีของชาติ</t>
  </si>
  <si>
    <t>1.2 ธำรงไว้ซึ่งความเป็นไทย</t>
  </si>
  <si>
    <t>1.3ศรัทธา  ยึดมั่นและปฏิบัติตนตามหลักศาสนา</t>
  </si>
  <si>
    <t>1.4  เคารพเทินทูนสถาบันพระมหากษัตริย์</t>
  </si>
  <si>
    <t>2.1ประพฤติตรงตามความเป็นจริงต่อตนเองตนเอง</t>
  </si>
  <si>
    <t>2.2ประพฤติตรงตามความเป็นจริง</t>
  </si>
  <si>
    <t>3.ปฏิบัติตามข้อตกลง กฎเกณฑ์ ระเบียบ</t>
  </si>
  <si>
    <t>4.1 ตั้งใจเพียรพยายามในการเรียน</t>
  </si>
  <si>
    <t>4.2แสวงหาความรู้จากแหล่งเรียนรู้ต่างๆ</t>
  </si>
  <si>
    <t>5.1ดำเนินชีวิตอย่างพอประมาณ</t>
  </si>
  <si>
    <t>5.2มีภูมิคุ้มกันในตัวที่ดี  ปรับตัว</t>
  </si>
  <si>
    <t>6.1 ตั้งใจและรับผิดชอบในหน้าที่การงาน</t>
  </si>
  <si>
    <t>6.2ทำงานด้วยความเพียรพยายาม  และอดทน</t>
  </si>
  <si>
    <t>7.1ภาคภูมิใจในขนมธรรมเนียมประเพณี</t>
  </si>
  <si>
    <t>7.2 เห็นคุณค่าและใช้ภาษาไทยในการสื่อสาร</t>
  </si>
  <si>
    <t>7.3 อนุรักษ์และสืบทอดภูมิปัญญาไทย</t>
  </si>
  <si>
    <t>8.1 ช่วยเหลือผู้อื่นด้วยความเต็มใจ</t>
  </si>
  <si>
    <t>8.2  เข้าร่วมกิจกรรมที่เป็นประโยชน์</t>
  </si>
  <si>
    <t>รวม</t>
  </si>
  <si>
    <t>ดีเยี่ยม</t>
  </si>
  <si>
    <t>ดี</t>
  </si>
  <si>
    <t>ผ่าน</t>
  </si>
  <si>
    <t>ไม่ผ่าน</t>
  </si>
  <si>
    <t>ดีเยี่ยม(20-24)</t>
  </si>
  <si>
    <t>ดี(17-19)</t>
  </si>
  <si>
    <t>ผ่าน(15-16)</t>
  </si>
  <si>
    <t>ไม่ผ่าน(0-14)</t>
  </si>
  <si>
    <t>แก้ไข</t>
  </si>
  <si>
    <t>ü</t>
  </si>
  <si>
    <t>เฉลี่ยร้อยละ</t>
  </si>
  <si>
    <t>นักเรียนผ่านเกณฑ์ในระดับดีและดีเยี่ยมรวม ร้อยละ 100</t>
  </si>
  <si>
    <t>แบบประเมินคุณลักษณะอันพึงประสงค์ ชั้นประถมศึกษาปีที่    1/1    ภาคเรียนที่ 2/2561</t>
  </si>
  <si>
    <t>สรุปผลคุณลักษณะอันพึงประสงค์ ชั้นประถมศึกษาปีที่   1/1    ปีการศึกษา 2561</t>
  </si>
  <si>
    <t>แบบประเมินคุณลักษณะอันพึงประสงค์ ชั้นประถมศึกษาปีที่    1/1   ภาคเรียนที่ 1/2561</t>
  </si>
  <si>
    <t>ด.ช.วีระพล  สุรีย์</t>
  </si>
  <si>
    <t>ด.ญ.นิชาฎา   เรืองภู</t>
  </si>
  <si>
    <t>ด.ช.กิตติภูมิ  โหลทอง</t>
  </si>
  <si>
    <t>ด.ช.โจเซฟ  ลอมาเละ</t>
  </si>
  <si>
    <t>ด.ช.ชนาธิป   โต๊ะซา</t>
  </si>
  <si>
    <t>ด.ช.ธนวรรธน์  ลอมาเละ</t>
  </si>
  <si>
    <t>ด.ญ.กวินทิพย์   ทิมขำ</t>
  </si>
  <si>
    <t>ด.ญ.ธัญวรัตน์   สีพรรณา</t>
  </si>
  <si>
    <t>ด.ช.ธีรเทพ  จิตตา</t>
  </si>
  <si>
    <t>ด.ญ.พิชญาดา  หารชุมเศษ</t>
  </si>
  <si>
    <t>ด.ญ.พอเซ  สดใสพิมาน</t>
  </si>
  <si>
    <t>ด.ญ.ภัทรวดี  แสนประเสริฐ</t>
  </si>
  <si>
    <t>ด.ญ.ภัทรศร  เงินงาม</t>
  </si>
  <si>
    <t>ด.ญ.จันทกานต์   บุตรศรีภูมิ</t>
  </si>
  <si>
    <t>ด.ช.นะโม  มีสา</t>
  </si>
  <si>
    <t>ด.ช.ปรรพัฒน์  แซ่ฉั่ว</t>
  </si>
  <si>
    <t>ด.ช.รุ่งอนันท์   กลีบบัว</t>
  </si>
  <si>
    <t>ด.ช.วัชรพล  อินฉา</t>
  </si>
  <si>
    <t>ด.ญ.ศิริพร  บุญตา</t>
  </si>
  <si>
    <t>ด.ญ.สุชาดา   มณีคำ</t>
  </si>
  <si>
    <t>ด.ช.ณภัทร  ชั่งเรือนกุล</t>
  </si>
  <si>
    <t>ด.ญ.ละมัยพร   แก้วเถาว์</t>
  </si>
  <si>
    <t>ด.ช.ภัทรดนัย   พรมตอง</t>
  </si>
  <si>
    <t>ด.ญ.อภิชญา   บุญปก</t>
  </si>
  <si>
    <t>ด.ญ.สุชานาฎ   ไตรลักษณ์</t>
  </si>
  <si>
    <t>ด.ช.ธีรพัฒน์   ติ๊บตับหมาก</t>
  </si>
  <si>
    <t>ด.ช.รัชชานนท์  มัดดอเลาะ</t>
  </si>
  <si>
    <t>ด.ช.พีรเดช  บุญมาหา</t>
  </si>
  <si>
    <t>ด.ญ.กมนชนก   ทองดอนคำ</t>
  </si>
  <si>
    <t>แบบประเมินคุณลักษณะอันพึงประสงค์ ชั้นประถมศึกษาปีที่    1/2  ภาคเรียนที่ 1/2561</t>
  </si>
  <si>
    <t>แบบประเมินคุณลักษณะอันพึงประสงค์ ชั้นประถมศึกษาปีที่    1/2   ภาคเรียนที่ 2/2561</t>
  </si>
  <si>
    <t>แบบประเมินคุณลักษณะอันพึงประสงค์ ชั้นประถมศึกษาปีที่    1/2    ภาคเรียนที่ 2/2561</t>
  </si>
  <si>
    <t>ด.ช.ชนาธิป  ภูมิฐาน</t>
  </si>
  <si>
    <t>ด.ช.ชยางกูร   เปรมนิ่ม</t>
  </si>
  <si>
    <t>ด.ช.ชินภัทร  นกผึ้ง</t>
  </si>
  <si>
    <t>ด.ช.ธนภัทร  มัดดอเลาะ</t>
  </si>
  <si>
    <t>ด.ช.พีระภัทร บุดดี</t>
  </si>
  <si>
    <t>ด.ช.พงศกร  บุญมา</t>
  </si>
  <si>
    <t>ด.ช.ภูผา  มะปูเลาะ</t>
  </si>
  <si>
    <t>ด.ช.ณัฐพัชร์  มัดดอเลาะ</t>
  </si>
  <si>
    <t>ด.ญ.นันทิพร  กล้าหาญ</t>
  </si>
  <si>
    <t>ด.ญ.พุฒิธิดาภา  ลาดมุณี</t>
  </si>
  <si>
    <t>ด.ญ.วริศษา   เล็กสอน</t>
  </si>
  <si>
    <t>ด.ญ.วรภัสสร  ต่ายหัวดง</t>
  </si>
  <si>
    <t>ด.ช.ศุภกรณ์    จันทะพันธ์</t>
  </si>
  <si>
    <t>ด.ช.สมเกียรติ  อยู่เจริญ</t>
  </si>
  <si>
    <t>ด.ช.อนันต์  แห้วทอง</t>
  </si>
  <si>
    <t>ด.ช.อัมรัน  สลาแม</t>
  </si>
  <si>
    <t>ด.ช.อายุวัต   แห้วทอง</t>
  </si>
  <si>
    <t>ด.ญ.สุทธิดา  แท่นพุดซา</t>
  </si>
  <si>
    <t>ด.ญ.ไอริน  สุวรรณวงษ์</t>
  </si>
  <si>
    <t>ด.ญ.ณัฐธิดาพร  ชมนิล</t>
  </si>
  <si>
    <t>ด.ช.จันธการณ์  ศรีม่วง</t>
  </si>
  <si>
    <t>ด.ช.รชต  แย้มประเสริฐ</t>
  </si>
  <si>
    <t>ด.ช.พิชยะ  พลแดง</t>
  </si>
  <si>
    <t>ด.ช.สรวิชญ์  จุ้ยทองคำ</t>
  </si>
  <si>
    <t>ด.ญ.อุรัสญา  ประสพเหมาะ</t>
  </si>
  <si>
    <t>ด.ญ.สกุณา   ท้วมปาน</t>
  </si>
  <si>
    <t>ด.ญ.ธาราริน   จันทสุข</t>
  </si>
  <si>
    <t>ด.ญ.สุภัสสรา   ทองดี</t>
  </si>
  <si>
    <t>ด.ญ.ญาดา   ดอเลาะ</t>
  </si>
  <si>
    <t>ด.ช.ภัสกร  ราเหม</t>
  </si>
  <si>
    <t>ด.ญ.พัทธนันท์  กนกพลชนาพร</t>
  </si>
  <si>
    <t>แบบประเมินคุณลักษณะอันพึงประสงค์ ชั้นประถมศึกษาปีที่    2/1  ภาคเรียนที่ 1/2561</t>
  </si>
  <si>
    <t>แบบประเมินคุณลักษณะอันพึงประสงค์ ชั้นประถมศึกษาปีที่    2/1    ภาคเรียนที่ 2/2561</t>
  </si>
  <si>
    <t>สรุปผลคุณลักษณะอันพึงประสงค์ ชั้นประถมศึกษาปีที่   2/1    ปีการศึกษา 2561</t>
  </si>
  <si>
    <t>ด.ช.ไชยยันต์  มะปูเลาะห์</t>
  </si>
  <si>
    <t>ด.ช.ภูตะวัน  มะปูเลาะ</t>
  </si>
  <si>
    <t>ด.ช.รัฐภูมิ  ทองนิล</t>
  </si>
  <si>
    <t>ด.ช.ซาบิ๊ก  คำยี่หวา</t>
  </si>
  <si>
    <t>ดช.ทิวัตต์ชัย  ใยอิ้ม</t>
  </si>
  <si>
    <t>ด.ญ.กนกวรรณ  สัตบุศย์</t>
  </si>
  <si>
    <t>ด.ญ.กวินตา  พยายาม</t>
  </si>
  <si>
    <t>ด.ญ.ณัฐฐนิช  ปัญญาคุณาภรณ์</t>
  </si>
  <si>
    <t>ด.ญ.ธัญวรัตน์   กอกัน</t>
  </si>
  <si>
    <t>ด.ญ.รัสเซีย  สุขพลอย</t>
  </si>
  <si>
    <t>ด.ญ.วิไลพร  หาโล๊ะ</t>
  </si>
  <si>
    <t xml:space="preserve">ด.ญ.สลิลลา  แซ่ซั้ว </t>
  </si>
  <si>
    <t>ด.ญ.วลันดา  ดอเลาะ</t>
  </si>
  <si>
    <t>ด.ญ.สุชานันท์  คิดถูก</t>
  </si>
  <si>
    <t>ด.ช.คุณภัทร  แอนแดริส</t>
  </si>
  <si>
    <t>ด.ญ.อันดา   มิงสะเมาะ</t>
  </si>
  <si>
    <t>ดญ.สุธีดา   โต๊ะกา</t>
  </si>
  <si>
    <t>ด.ญ.ธิดาภา  พาไพ</t>
  </si>
  <si>
    <t>ด.ญ.ปรารถนา  จันทร์ทิพย์</t>
  </si>
  <si>
    <t>ด.ช.ภูเดช  โชติแสน</t>
  </si>
  <si>
    <t>ด.ช.ธีรเมศ ไหมทอง</t>
  </si>
  <si>
    <t>แบบประเมินคุณลักษณะอันพึงประสงค์ ชั้นประถมศึกษาปีที่    2/2  ภาคเรียนที่ 1/2561</t>
  </si>
  <si>
    <t>แบบประเมินคุณลักษณะอันพึงประสงค์ ชั้นประถมศึกษาปีที่    2/2   ภาคเรียนที่ 2/2561</t>
  </si>
  <si>
    <t>แบบประเมินคุณลักษณะอันพึงประสงค์ ชั้นประถมศึกษาปีที่    2/2    ภาคเรียนที่ 2/2561</t>
  </si>
  <si>
    <t>ด.ญ.วาสนา   ราชนอก</t>
  </si>
  <si>
    <t>ด.ช.พีระพล   อยู่เจริญ</t>
  </si>
  <si>
    <t>ด.ช.ธนทัต   ชัยสีดา</t>
  </si>
  <si>
    <t>ด.ช.ธีรเดช  จิรนันทนุกุล</t>
  </si>
  <si>
    <t>ด.ช.นัฐภูมิ   จันทร์ทอง</t>
  </si>
  <si>
    <t>ด.ช.นันทภพ  พลมุข</t>
  </si>
  <si>
    <t>ด.ช.ณิชคุณ   วงษ์วอน</t>
  </si>
  <si>
    <t>ด.ช.ธนาเสฎฐ์ กลันทะกะสุวรรณ์</t>
  </si>
  <si>
    <t>ด.ญ.วิปานดา  กล่อมกล่ำนุ่ม</t>
  </si>
  <si>
    <t>ด.ญ.ปนัดดา  บินซาอิ๊ด</t>
  </si>
  <si>
    <t>ด.ญ.ฝนทิพย์   เพ็ญศรี</t>
  </si>
  <si>
    <t>ด.ญ.พรชิตา   สำราญรื่น</t>
  </si>
  <si>
    <t>ด.ญ.ภัทรนันท์  แสนนันตา</t>
  </si>
  <si>
    <t>ด.ช.ศุภโชค   ดวงดาว</t>
  </si>
  <si>
    <t>ด.ช.สุทธิดนัย   แท่นพุดซา</t>
  </si>
  <si>
    <t>ด.ช.สุทธิภัทร   มะปูเลาะห์</t>
  </si>
  <si>
    <t>ด.ช.อรรถนนท์   มูลประดับ</t>
  </si>
  <si>
    <t>ด.ญ.อนัญลักษณ์   อินทรา</t>
  </si>
  <si>
    <t>ด.ญ.ไอยาดา   สุวรรณวงษ์</t>
  </si>
  <si>
    <t>ด.ญ.ทิชานันท์  ช้างจันทร์</t>
  </si>
  <si>
    <t>ด.ช.อามีน  เฉยดี</t>
  </si>
  <si>
    <t>ด.ช.กองสัน    เมียนมา</t>
  </si>
  <si>
    <t>ด.ญ รวินดา  โต๊ะเถื่อน</t>
  </si>
  <si>
    <t>ด.ญ.ฉัตรแก้ว  แก้วกูล</t>
  </si>
  <si>
    <t>ด.ญ.อริศรา   ประสพเหมาะ</t>
  </si>
  <si>
    <t>ด.ญ.อรยา   อาบุญงาม</t>
  </si>
  <si>
    <t>แบบประเมินคุณลักษณะอันพึงประสงค์ ชั้นประถมศึกษาปีที่  3/1 ภาคเรียนที่ 1/2561</t>
  </si>
  <si>
    <t>แบบประเมินคุณลักษณะอันพึงประสงค์ ชั้นประถมศึกษาปีที่    3/1  ภาคเรียนที่ 2/2561</t>
  </si>
  <si>
    <t>สรุปผลคุณลักษณะอันพึงประสงค์ ชั้นประถมศึกษาปีที่   3/1   ปีการศึกษา 2561</t>
  </si>
  <si>
    <t>ด.ช.กรวิทย์  พินธะ</t>
  </si>
  <si>
    <t>ด.ช.เฌอมันต์  ลอมาเละ</t>
  </si>
  <si>
    <t>ด.ช.เนวิน   สะมะ</t>
  </si>
  <si>
    <t>ด.ช.ฐิติกร วิลัยมาตร</t>
  </si>
  <si>
    <t>ด.ช.วทัญญู  กรัตนุถะ</t>
  </si>
  <si>
    <t>ด.ญ.กุลนิดา  มงคลศรีวิทยา</t>
  </si>
  <si>
    <t>ด.ญ.มาลีน่า   สะมะ</t>
  </si>
  <si>
    <t>ด.ญ.ลักษิกา  เหลือล้น</t>
  </si>
  <si>
    <t>ด.ญ.วัลยา   เทศขันธ์</t>
  </si>
  <si>
    <t>ด.ญ.ศรัญญาพร  มณีคำ</t>
  </si>
  <si>
    <t>ด.ญ.อาริตา  มามุ</t>
  </si>
  <si>
    <t>ด.ช.สิรายุ  อุดมดอกไม้</t>
  </si>
  <si>
    <t>ด.ญ.ธัญชนก  อบมายัน</t>
  </si>
  <si>
    <t>ด.ญ.ลลินา  ลอมาเละ</t>
  </si>
  <si>
    <t>ด.ช.ณัฐชนน  สิงห์แก้ว</t>
  </si>
  <si>
    <t>ด.ญ.ซอฟียะห์    สุบิน</t>
  </si>
  <si>
    <t>ด.ช.โชติโรจน์  ปราโมทย์</t>
  </si>
  <si>
    <t>ด.ญ.ธิดามาศ  แสดงคุณ</t>
  </si>
  <si>
    <t>ด.ญ.วรัญญา  สัสดี</t>
  </si>
  <si>
    <t>ด.ช.กิติภัฎ  ดอเลาะ</t>
  </si>
  <si>
    <t>ด.ช.อาชวิน    แสนประเสริฐ</t>
  </si>
  <si>
    <t>ด.ญ.ชิตากานต์   หาญศรี</t>
  </si>
  <si>
    <t>ด.ช.ดนัย   สุภาพพจน์</t>
  </si>
  <si>
    <t>แบบประเมินคุณลักษณะอันพึงประสงค์ ชั้นประถมศึกษาปีที่  3/2 ภาคเรียนที่ 1/2561</t>
  </si>
  <si>
    <t>แบบประเมินคุณลักษณะอันพึงประสงค์ ชั้นประถมศึกษาปีที่    3/2  ภาคเรียนที่ 2/2561</t>
  </si>
  <si>
    <t>แบบประเมินคุณลักษณะอันพึงประสงค์ ชั้นประถมศึกษาปีที่   3/2    ภาคเรียนที่ 2/2561</t>
  </si>
  <si>
    <t>สรุปผลคุณลักษณะอันพึงประสงค์ ชั้นประถมศึกษาปีที่   3/2    ปีการศึกษา 2561</t>
  </si>
  <si>
    <t>ด.ช.กวินท์  สีสมดี</t>
  </si>
  <si>
    <t>ด.ช.ซัฟราซ  มูฮาหมัด ซารีฟ</t>
  </si>
  <si>
    <t>ด.ช.รัชชานนท์  อัครฐานฐิติคุณ</t>
  </si>
  <si>
    <t>ด.ญ.ศิริกาญจน์  เหล็กกล้า</t>
  </si>
  <si>
    <t>ด.ญ.เกศรินทร์   ราบเรียบ</t>
  </si>
  <si>
    <t>ด.ญ.ศิริกัญญา  ตรงแก้ว</t>
  </si>
  <si>
    <t>ด.ญ.วนัญญา  อับดุลเลาะ</t>
  </si>
  <si>
    <t>ด.ญ.อมิตา  ลอมาเล๊ะ</t>
  </si>
  <si>
    <t>ด.ญ.อรเทพิน แก้วมณี</t>
  </si>
  <si>
    <t>ด.ญ.ไอยาดา  ทุมไทร</t>
  </si>
  <si>
    <t>ด.ช.ธนวัฒน์  แสนโข</t>
  </si>
  <si>
    <t>ด.ญ.อัยด้า  เบ็ญอาหมัด</t>
  </si>
  <si>
    <t>ด.ช.อัศวิน  ศรีอนุชา</t>
  </si>
  <si>
    <t>ด.ช.พีรวิชญ์  มหาพันธ์</t>
  </si>
  <si>
    <t>ด.ช.ณัฐวุฒิ  วงษ์วอน</t>
  </si>
  <si>
    <t>ด.ช.ดนัย  ป้องขันธ์</t>
  </si>
  <si>
    <t>ด.ช.ธนวัฒน์  ยีรัมภ์</t>
  </si>
  <si>
    <t>ด.ช.ภัทรพงษ์   ลอมาเละ</t>
  </si>
  <si>
    <t>ด.ญ.ญาณิศา  นุชบูรณ์</t>
  </si>
  <si>
    <t>ด.ญ.ศรีประภา  พันฆ้อง</t>
  </si>
  <si>
    <t>ด.ญ.สุพิชญา  ภูมิฐาน</t>
  </si>
  <si>
    <t>ด.ช.ชัยพล  คิดถูก</t>
  </si>
  <si>
    <t>ด.ญ.กัลยรัตน์  ไหมทอง</t>
  </si>
  <si>
    <t>แบบประเมินคุณลักษณะอันพึงประสงค์ ชั้นประถมศึกษาปีที่  4/1ภาคเรียนที่ 1/2561</t>
  </si>
  <si>
    <t>แบบประเมินคุณลักษณะอันพึงประสงค์ ชั้นประถมศึกษาปีที่    4/1  ภาคเรียนที่ 2/2561</t>
  </si>
  <si>
    <t>แบบประเมินคุณลักษณะอันพึงประสงค์ ชั้นประถมศึกษาปีที่  4/1   ภาคเรียนที่ 2/2561</t>
  </si>
  <si>
    <t>สรุปผลคุณลักษณะอันพึงประสงค์ ชั้นประถมศึกษาปีที่   4/1 ปีการศึกษา 2561</t>
  </si>
  <si>
    <t>ด.ช.อนุชิต  เทศเซ็น</t>
  </si>
  <si>
    <t>ด.ช.กวิน  วันแอเลาะ</t>
  </si>
  <si>
    <t>ด.ช.ชัยธวัช   อังกูรศุภเศรษฐ์</t>
  </si>
  <si>
    <t>ด.ช.ธนกฤต   ศรีจาดำ</t>
  </si>
  <si>
    <t>ด.ช.นันทวัฒน์   กอกัน</t>
  </si>
  <si>
    <t>ด.ช.ปวีกรณ์  เหล็กดี</t>
  </si>
  <si>
    <t>ด.ช.พลท  ประชากูล</t>
  </si>
  <si>
    <t>ด.ช.พรชัย   แซ่เจ็ง</t>
  </si>
  <si>
    <t>ด.ญ.ชญานุช   โต๊ะเฮง</t>
  </si>
  <si>
    <t>ด.ญ.ตรีชฎา   ชูกลิ่น</t>
  </si>
  <si>
    <t>ด.ช.ภรรควิทย์   ศรีเตชะ</t>
  </si>
  <si>
    <t>ด.ช.มาริโอ  สะมะ</t>
  </si>
  <si>
    <t>ด.ช.วงศกร   สีทอง</t>
  </si>
  <si>
    <t>ด.ช.ศักดิ์สิทธิ์    บุญพันธ์ทอง</t>
  </si>
  <si>
    <t>ด.ช.สิทธิโชติ  ถิระเจือบุญ</t>
  </si>
  <si>
    <t>ด.ช.อนุภัทร  โต๊ะเฮง</t>
  </si>
  <si>
    <t>ด.ญ.ศุภจารี    แสงพรหม</t>
  </si>
  <si>
    <t>ด.ญ.อนงค์วรรณ  ฤทธิ์มาหา</t>
  </si>
  <si>
    <t>ด.ญ.อรญา   พลชัย</t>
  </si>
  <si>
    <t>ด.ญ.แสงธิดา  สดใสพิมาน</t>
  </si>
  <si>
    <t>ด.ญ.นนทิชา  เทศเซ็น</t>
  </si>
  <si>
    <t>ด.ญ.สุภาพร  สุขอุ๊ต</t>
  </si>
  <si>
    <t>ด.ญ.วรนุช  ทองนิล</t>
  </si>
  <si>
    <t>ด.ญ.บัสรีย์  เจ๊ะยะ</t>
  </si>
  <si>
    <t>ด.ช.ศิวัช  แสงสุวรรณ</t>
  </si>
  <si>
    <t>ด.ญ.ศิรินภา  บุญลือ</t>
  </si>
  <si>
    <t>ด.ช.ภานุวัฒน์   กฤษทิพย์</t>
  </si>
  <si>
    <t>ด.ญ.จิณณพัต   ถานกางสุ่ย</t>
  </si>
  <si>
    <t>ด.ช.รัฐภูมิ  มรรคผล</t>
  </si>
  <si>
    <t>ด.ญ.เมธาวดี  เหรา</t>
  </si>
  <si>
    <t>ด.ช.อมรศักดิ์   ภัทรพิมพ์ไทย</t>
  </si>
  <si>
    <t>ด.ญ.พัชรี    มะปูเลาะห์</t>
  </si>
  <si>
    <t>แบบประเมินคุณลักษณะอันพึงประสงค์ ชั้นประถมศึกษาปีที่  4/2 ภาคเรียนที่ 1/2561</t>
  </si>
  <si>
    <t>แบบประเมินคุณลักษณะอันพึงประสงค์ ชั้นประถมศึกษาปีที่    4/2  ภาคเรียนที่ 2/2561</t>
  </si>
  <si>
    <t>แบบประเมินคุณลักษณะอันพึงประสงค์ ชั้นประถมศึกษาปีที่  4/2   ภาคเรียนที่ 2/2561</t>
  </si>
  <si>
    <t>สรุปผลคุณลักษณะอันพึงประสงค์ ชั้นประถมศึกษาปีที่   4/2 ปีการศึกษา 2561</t>
  </si>
  <si>
    <t>ด.ช.ศักดิ์สิทธิ์   มะปูเลาะห์</t>
  </si>
  <si>
    <t>ด.ญ.ณัชชา   เกาะกาใต้</t>
  </si>
  <si>
    <t>ด.ญ.สุนิสา  สะอาด</t>
  </si>
  <si>
    <t>ด.ช.จักรกฤษ   อุดานนท์</t>
  </si>
  <si>
    <t>ด.ช.จักรชัย   คล้ายกับคำ</t>
  </si>
  <si>
    <t>ด.ช.จีรศักดิ์   มีสันฐาน</t>
  </si>
  <si>
    <t>ด.ช.ณัฐกร  เปลี่ยนแสง</t>
  </si>
  <si>
    <t>ด.ช.นันฐวุฒิ   ยามเย็น</t>
  </si>
  <si>
    <t>ด.ช.ธนภัทร   มะหะหมัด</t>
  </si>
  <si>
    <t>ด.ช.นภัทสร   สาระพัด</t>
  </si>
  <si>
    <t>ด.ช.นิติภูมิ   อยู่เจริญ</t>
  </si>
  <si>
    <t>ด.ช.ปรัชกานต์   สกุลธนพัฒน์</t>
  </si>
  <si>
    <t>ด.ช.พิชญุตม์   หารชุมเศษ</t>
  </si>
  <si>
    <t>ด.ญ.โซเฟีย   วันมาน</t>
  </si>
  <si>
    <t>ด.ญ.ณัฐนิชา   แห้วทอง</t>
  </si>
  <si>
    <t>ด.ญ.นันทนัช     พลมุข</t>
  </si>
  <si>
    <t>ด.ญ.บุญฐิสา    จารุพันธ์</t>
  </si>
  <si>
    <t>ด.ญ.ปนัดดา    เชื้อผู้ดี</t>
  </si>
  <si>
    <t>ด.ญ.พรนภา   คล้ายจีน</t>
  </si>
  <si>
    <t>ด.ช.พิชยะ    พันเงิน</t>
  </si>
  <si>
    <t>ด.ช.วีรยุทธิ์   ลอมาเละ</t>
  </si>
  <si>
    <t>ด.ญ.อภิฤดี   วงศ์ฮาม</t>
  </si>
  <si>
    <t>ด.ญ.มาเรีย   มามากทรัพย์</t>
  </si>
  <si>
    <t>ด.ญ.รินลดา  มูลประดับ</t>
  </si>
  <si>
    <t>ด.ช.อนันดา   มิงสะเมาะ</t>
  </si>
  <si>
    <t>ด.ญ.จิราพา  รอดมณี</t>
  </si>
  <si>
    <t>ด.ญ.ปวีนา  เหล็กดี</t>
  </si>
  <si>
    <t>ด.ช.กิตติศักดิ์      สุขมี</t>
  </si>
  <si>
    <t>ด.ช.จอมพล   ขุนแก้วเกษงาม</t>
  </si>
  <si>
    <t>ด.ช.อนุกูล  ประสพเหมาะ</t>
  </si>
  <si>
    <t>ด.ญ.ภรภาดา   สุพรัตน์</t>
  </si>
  <si>
    <t>ด.ช.ณัฐชนนท์   สุขศรีอินทร์</t>
  </si>
  <si>
    <t>แบบประเมินคุณลักษณะอันพึงประสงค์ ชั้นประถมศึกษาปีที่  5/1 ภาคเรียนที่ 1/2561</t>
  </si>
  <si>
    <t>แบบประเมินคุณลักษณะอันพึงประสงค์ ชั้นประถมศึกษาปีที่  5/1  ภาคเรียนที่ 2/2561</t>
  </si>
  <si>
    <t>แบบประเมินคุณลักษณะอันพึงประสงค์ ชั้นประถมศึกษาปีที่     5/1 ภาคเรียนที่ 2/2561</t>
  </si>
  <si>
    <t>สรุปผลคุณลักษณะอันพึงประสงค์ ชั้นประถมศึกษาปีที่    5/1 ปีการศึกษา 2561</t>
  </si>
  <si>
    <t>ด.ญ.ภัทรธิดา  น้อยประถม</t>
  </si>
  <si>
    <t>ด.ช.ณัฐเมธี  พัฒนอติพงศ์</t>
  </si>
  <si>
    <t>ด.ช.ธารา  มูฮำหมัด ซารีฟ</t>
  </si>
  <si>
    <t>ด.ช.นพบวรณ์  ไชยชิด</t>
  </si>
  <si>
    <t>ด.ช.รัฐภูมิ   บุญยม</t>
  </si>
  <si>
    <t>ด.ช.วรเชษฐ์  ยุชิ</t>
  </si>
  <si>
    <t>ด.ช.วศิน  ล้นหลาม</t>
  </si>
  <si>
    <t>ด.ญ.ญาณีศา  จันทรังษี</t>
  </si>
  <si>
    <t>ด.ญ.ทาริน  สังข์ยุทธ์</t>
  </si>
  <si>
    <t>ด.ญ.ธมนวรรณ   สุขนันต์</t>
  </si>
  <si>
    <t>ด.ญ.พิมพ์วิภา   ศรีนวล</t>
  </si>
  <si>
    <t>ด.ญ.ฟ้าใส  เจิมใจดี</t>
  </si>
  <si>
    <t>ด.ญ.ภัทรธิดา  ชูกลิ่น</t>
  </si>
  <si>
    <t>ด.ช.วชรวิทย์   นนทะศรี</t>
  </si>
  <si>
    <t>ด.ช.จีรวัชร์   จูมผา</t>
  </si>
  <si>
    <t>ด.ญ.ศิรภัสสร  เต็งเจริญ</t>
  </si>
  <si>
    <t>ด.ช.ธันวา     มัดดอเลาะ</t>
  </si>
  <si>
    <t>ด.ญ.เปรมมิกา   นาแย้ม</t>
  </si>
  <si>
    <t>ด.ญ.สะมีฮะฮ์   ลอมาเละ</t>
  </si>
  <si>
    <t>ด.ช.ภานุพงษ์   คำจันวงษา</t>
  </si>
  <si>
    <t>ด.ช.วัชรากร  บุญกระจ่าง</t>
  </si>
  <si>
    <t>ด.ช.นันทกร   ศรีนวล</t>
  </si>
  <si>
    <t>ด.ญ.สโรชา   โต๊ะซา</t>
  </si>
  <si>
    <t>ด.ญ.มีนา  ภู่จุฬา</t>
  </si>
  <si>
    <t>ด.ญ.ณหทัย     ทองย้อย</t>
  </si>
  <si>
    <t>แบบประเมินคุณลักษณะอันพึงประสงค์ ชั้นประถมศึกษาปีที่  5/2 ภาคเรียนที่ 1/2561</t>
  </si>
  <si>
    <t>แบบประเมินคุณลักษณะอันพึงประสงค์ ชั้นประถมศึกษาปีที่    5/2  ภาคเรียนที่ 2/2561</t>
  </si>
  <si>
    <t>แบบประเมินคุณลักษณะอันพึงประสงค์ ชั้นประถมศึกษาปีที่   5/2 ภาคเรียนที่ 2/2561</t>
  </si>
  <si>
    <t>สรุปผลคุณลักษณะอันพึงประสงค์ ชั้นประถมศึกษาปีที่     5/2  ปีการศึกษา 2561</t>
  </si>
  <si>
    <t>ด.ญ.ญานิสา  สายใจ</t>
  </si>
  <si>
    <t>ด.ญ.มนัญชญา   ธีรัตถานนท์</t>
  </si>
  <si>
    <t>ด.ช.เชาวรินทร์  คงสร</t>
  </si>
  <si>
    <t>ด.ช.ปิยพัทธ์  สุขโข</t>
  </si>
  <si>
    <t>ด.ช.ปัญญา  ดีสี</t>
  </si>
  <si>
    <t>ด.ช.พงศธร แพทย์ดี</t>
  </si>
  <si>
    <t>ด.ช.วรานนท์   กระดิ่งสาย</t>
  </si>
  <si>
    <t>ด.ช.อามั้ล  เทศเซ็น</t>
  </si>
  <si>
    <t>ด.ญ.จิรดา   กลิ่นหอม</t>
  </si>
  <si>
    <t>ด.ญ.ณัฐวรรณ  วรนิวัฒนา</t>
  </si>
  <si>
    <t>ด.ญ.ณัฐสุดา   บุญเพ็ง</t>
  </si>
  <si>
    <t>ด.ญ.วรรวิสา  ไชยทอง</t>
  </si>
  <si>
    <t>ด.ญ.ศรัญญา  ขาวโยธา</t>
  </si>
  <si>
    <t>ด.ญ.ศิรินภา  ทองวุฒิ</t>
  </si>
  <si>
    <t>ด.ญ.อุษามณี  จิรนันทนุกุล</t>
  </si>
  <si>
    <t>ด.ช.ศักดิ์สิทธิ์  ขำขันทอง</t>
  </si>
  <si>
    <t>ด.ญ.ลักษณารีย์   กาฬภักดี</t>
  </si>
  <si>
    <t>ด.ช.กวิน  ป้องขัน</t>
  </si>
  <si>
    <t>ด.ญ.วันดี  ดีเจริญเกียรติ</t>
  </si>
  <si>
    <t>ด.ญ.วรรณวิษา  ต่ายหัวดง</t>
  </si>
  <si>
    <t>ด.ช.อติภัทร   ไข่ค้างพลู</t>
  </si>
  <si>
    <t>ด.ช.ปิ่นทอง  บัวลอย</t>
  </si>
  <si>
    <t>ด.ช.อาณัติ  นุชบูรณ์</t>
  </si>
  <si>
    <t>ด.ช.นาวุธ   -</t>
  </si>
  <si>
    <t>ด.ญ.พัชรา  มะปูเลาะห์</t>
  </si>
  <si>
    <t>แบบประเมินคุณลักษณะอันพึงประสงค์ ชั้นประถมศึกษาปีที่ 6/1 ภาคเรียนที่ 1/2561</t>
  </si>
  <si>
    <t>แบบประเมินคุณลักษณะอันพึงประสงค์ ชั้นประถมศึกษาปีที่  6/1   ภาคเรียนที่ 2/2561</t>
  </si>
  <si>
    <t>แบบประเมินคุณลักษณะอันพึงประสงค์ ชั้นประถมศึกษาปีที่  6/1 ภาคเรียนที่ 2/2561</t>
  </si>
  <si>
    <t>สรุปผลคุณลักษณะอันพึงประสงค์ ชั้นประถมศึกษาปีที่   6/1   ปีการศึกษา 2561</t>
  </si>
  <si>
    <t>ด.ช.ชาคริต  มะเดื่อ</t>
  </si>
  <si>
    <t>ด.ช.ธีรพงษ์   ประมูลจักเจ</t>
  </si>
  <si>
    <t>ด.ช.ภาคิณ   น้อยปลา</t>
  </si>
  <si>
    <t>ด.ช.มิกดาม  คำยี่หวา</t>
  </si>
  <si>
    <t>ด.ช.อภิโชค  ศรีสงคราม</t>
  </si>
  <si>
    <t>ด.ช.อนุรักษ์  สีสมดี</t>
  </si>
  <si>
    <t>ด.ญ.ชุติกาญจ์   คำวงษา</t>
  </si>
  <si>
    <t>ด.ญ.ปนัดดา  เหล็กดี</t>
  </si>
  <si>
    <t>ด.ญ.ปานระพี  เหล็กดี</t>
  </si>
  <si>
    <t>ด.ญ.ปุณยวัจนา   แพทย์ดี</t>
  </si>
  <si>
    <t>ด.ญ.วิมลวรรณ  ภู่ระหงษ์</t>
  </si>
  <si>
    <t>ด.ญ.สโรชา    เชื้อผู้ดี</t>
  </si>
  <si>
    <t>ด.ช.สิรภัทร  เจริญมิน</t>
  </si>
  <si>
    <t>ด.ช.ปฏิพัทธ์  คลังพินิจ</t>
  </si>
  <si>
    <t>ด.ญ.อลิต้า     ศรีอนุชา</t>
  </si>
  <si>
    <t>ด.ช.อรรถนนท์   ภู่จุฬา</t>
  </si>
  <si>
    <t>ด.ญ.เปรมฤทัย    สังข์กระจ่าง</t>
  </si>
  <si>
    <t>ด.ช.กรรชัย   พิมพะสิริกุล</t>
  </si>
  <si>
    <t>แบบประเมินคุณลักษณะอันพึงประสงค์ ชั้นประถมศึกษาปีที่ 6/2 ภาคเรียนที่ 1/2561</t>
  </si>
  <si>
    <t>แบบประเมินคุณลักษณะอันพึงประสงค์ ชั้นประถมศึกษาปีที่  6/2  ภาคเรียนที่ 2/2561</t>
  </si>
  <si>
    <t>แบบประเมินคุณลักษณะอันพึงประสงค์ ชั้นประถมศึกษาปีที่ 6/2 ภาคเรียนที่ 2/2561</t>
  </si>
  <si>
    <t>สรุปผลคุณลักษณะอันพึงประสงค์ ชั้นประถมศึกษาปีที่    6/2    ปีการศึกษา 2561</t>
  </si>
  <si>
    <t>ด.ช.ธีรพันธ์   ยามา</t>
  </si>
  <si>
    <t>ด.ช.ชาญวิทย์   งามนัด</t>
  </si>
  <si>
    <t>ด.ญ.ศิรินภา   เจ๊ะยะ</t>
  </si>
  <si>
    <t>ด.ช.ไตรภพ   เซ็นน้อย</t>
  </si>
  <si>
    <t>ด.ช.บุญนัด  วันแอเลาะ</t>
  </si>
  <si>
    <t>ด.ช.ปนิธาน  ปู่ยัง</t>
  </si>
  <si>
    <t>ด.ช.รัชชานนท์  โต๊ะเฮง</t>
  </si>
  <si>
    <t>ด.ช.วรเวช  จิรนันทุกุล</t>
  </si>
  <si>
    <t>ด.ช.อดิศร  รินทร์ชัย</t>
  </si>
  <si>
    <t>ด.ญ.ขวัญชนก   ศรีอนุชา</t>
  </si>
  <si>
    <t>ด.ญ.นัตตา  บ๊ะซา</t>
  </si>
  <si>
    <t>ด.ญ.วรกานต์   ทองนิล</t>
  </si>
  <si>
    <t>ด.ญ.วิราสินี    ศรีสมบัติ</t>
  </si>
  <si>
    <t>ด.ญ.อนัญลักษณ์   พรมเลิศ</t>
  </si>
  <si>
    <t>ด.ญ.สุรีรัตน์  บัวลอย</t>
  </si>
  <si>
    <t>ด.ญ.จารุวรรณ  เมฆวรรณ</t>
  </si>
  <si>
    <t>ด.ช.อิติรักษ์     ไข่ค้างพลู</t>
  </si>
  <si>
    <t>ด.ช.ก้องภพ  คำดี</t>
  </si>
  <si>
    <t>ด.ช.ภูริณัฐ  ดอเลาะ</t>
  </si>
  <si>
    <t>ด.ญ.พรพิมล   เจียมทอง</t>
  </si>
  <si>
    <t>ด.ญ.สาวิกา   จันทบุตร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</si>
</sst>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1"/>
      <name val="Calibri"/>
      <family val="2"/>
      <charset val="222"/>
      <scheme val="minor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1"/>
      <color theme="1"/>
      <name val="Angsana New"/>
      <family val="1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4"/>
      <color rgb="FF002060"/>
      <name val="Wingdings"/>
      <charset val="2"/>
    </font>
    <font>
      <sz val="12"/>
      <color theme="1"/>
      <name val="AngsanaUPC"/>
      <family val="1"/>
      <charset val="222"/>
    </font>
    <font>
      <sz val="12"/>
      <color rgb="FF002060"/>
      <name val="Angsana New"/>
      <family val="1"/>
    </font>
    <font>
      <b/>
      <sz val="12"/>
      <color rgb="FFFF0000"/>
      <name val="Angsana New"/>
      <family val="1"/>
    </font>
    <font>
      <sz val="12"/>
      <color theme="3" tint="-0.499984740745262"/>
      <name val="Angsana New"/>
      <family val="1"/>
    </font>
    <font>
      <sz val="12"/>
      <color rgb="FFFF0000"/>
      <name val="Angsana New"/>
      <family val="1"/>
    </font>
    <font>
      <sz val="16"/>
      <name val="Angsana New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ngsanaUPC"/>
      <family val="1"/>
      <charset val="222"/>
    </font>
    <font>
      <sz val="10"/>
      <color theme="1"/>
      <name val="Angsana New"/>
      <family val="1"/>
    </font>
    <font>
      <sz val="16"/>
      <color theme="1"/>
      <name val="Angsana New"/>
      <family val="1"/>
    </font>
    <font>
      <sz val="16"/>
      <color rgb="FF002060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rgb="FF333333"/>
      <name val="Angsana New"/>
      <family val="1"/>
    </font>
    <font>
      <sz val="16"/>
      <color theme="3" tint="-0.499984740745262"/>
      <name val="Angsana New"/>
      <family val="1"/>
    </font>
    <font>
      <sz val="16"/>
      <color rgb="FF002060"/>
      <name val="Wingdings"/>
      <charset val="2"/>
    </font>
    <font>
      <sz val="16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0" xfId="0" applyFont="1" applyAlignment="1">
      <alignment vertical="center" textRotation="90" wrapText="1"/>
    </xf>
    <xf numFmtId="0" fontId="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0" fillId="0" borderId="0" xfId="0" applyFont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wrapText="1"/>
    </xf>
    <xf numFmtId="0" fontId="17" fillId="0" borderId="0" xfId="0" applyFont="1"/>
    <xf numFmtId="0" fontId="2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vertical="center" textRotation="90" wrapText="1"/>
    </xf>
    <xf numFmtId="0" fontId="1" fillId="0" borderId="29" xfId="0" applyFont="1" applyBorder="1" applyAlignment="1">
      <alignment vertical="center" textRotation="90" wrapText="1"/>
    </xf>
    <xf numFmtId="0" fontId="1" fillId="0" borderId="14" xfId="0" applyFont="1" applyBorder="1" applyAlignment="1">
      <alignment vertical="center" textRotation="90" wrapText="1"/>
    </xf>
    <xf numFmtId="0" fontId="1" fillId="0" borderId="10" xfId="0" applyFont="1" applyBorder="1" applyAlignment="1">
      <alignment vertical="center" textRotation="90" wrapText="1"/>
    </xf>
    <xf numFmtId="0" fontId="1" fillId="0" borderId="36" xfId="0" applyFont="1" applyBorder="1" applyAlignment="1">
      <alignment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vertical="center"/>
    </xf>
    <xf numFmtId="0" fontId="22" fillId="3" borderId="2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29" fillId="0" borderId="0" xfId="0" applyFont="1" applyAlignment="1" applyProtection="1">
      <alignment horizontal="left"/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textRotation="90" wrapText="1"/>
    </xf>
    <xf numFmtId="0" fontId="22" fillId="0" borderId="1" xfId="0" applyFont="1" applyBorder="1" applyAlignment="1">
      <alignment horizontal="center" vertical="center" textRotation="90"/>
    </xf>
    <xf numFmtId="0" fontId="22" fillId="0" borderId="3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textRotation="90" wrapText="1"/>
    </xf>
    <xf numFmtId="0" fontId="21" fillId="0" borderId="3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6" fillId="0" borderId="8" xfId="0" applyFont="1" applyBorder="1" applyAlignment="1">
      <alignment textRotation="90"/>
    </xf>
    <xf numFmtId="0" fontId="6" fillId="0" borderId="9" xfId="0" applyFont="1" applyBorder="1" applyAlignment="1">
      <alignment textRotation="90"/>
    </xf>
    <xf numFmtId="0" fontId="6" fillId="0" borderId="16" xfId="0" applyFont="1" applyBorder="1" applyAlignment="1">
      <alignment textRotation="90"/>
    </xf>
    <xf numFmtId="0" fontId="6" fillId="0" borderId="17" xfId="0" applyFont="1" applyBorder="1" applyAlignment="1">
      <alignment textRotation="90"/>
    </xf>
    <xf numFmtId="0" fontId="6" fillId="0" borderId="25" xfId="0" applyFont="1" applyBorder="1" applyAlignment="1">
      <alignment textRotation="90"/>
    </xf>
    <xf numFmtId="0" fontId="6" fillId="0" borderId="27" xfId="0" applyFont="1" applyBorder="1" applyAlignment="1">
      <alignment textRotation="90"/>
    </xf>
    <xf numFmtId="0" fontId="6" fillId="0" borderId="8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16" xfId="0" applyFont="1" applyBorder="1" applyAlignment="1">
      <alignment horizontal="center" textRotation="90"/>
    </xf>
    <xf numFmtId="0" fontId="6" fillId="0" borderId="17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6" fillId="0" borderId="27" xfId="0" applyFont="1" applyBorder="1" applyAlignment="1">
      <alignment horizont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 textRotation="90"/>
    </xf>
    <xf numFmtId="0" fontId="7" fillId="0" borderId="17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10" xfId="0" applyFont="1" applyBorder="1" applyAlignment="1">
      <alignment horizontal="left" textRotation="90"/>
    </xf>
    <xf numFmtId="0" fontId="6" fillId="0" borderId="2" xfId="0" applyFont="1" applyBorder="1" applyAlignment="1">
      <alignment horizontal="left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9F3C-CDD2-47A5-B03E-6CB50BA364E0}">
  <dimension ref="A1:DH49"/>
  <sheetViews>
    <sheetView tabSelected="1" view="pageBreakPreview" topLeftCell="A34" zoomScale="76" zoomScaleNormal="100" zoomScaleSheetLayoutView="96" workbookViewId="0">
      <selection activeCell="DE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4.54296875" customWidth="1"/>
    <col min="22" max="36" width="6" customWidth="1"/>
    <col min="37" max="37" width="4.90625" customWidth="1"/>
    <col min="38" max="38" width="4" customWidth="1"/>
    <col min="39" max="39" width="24.72656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  1/1  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51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51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52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32" t="s">
        <v>54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ด.ช.วีระพล  สุรีย์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ด.ช.วีระพล  สุรีย์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ด.ช.วีระพล  สุรีย์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ด.ช.วีระพล  สุรีย์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32" t="s">
        <v>55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ด.ญ.นิชาฎา   เรืองภู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1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ด.ญ.นิชาฎา   เรืองภู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E41" si="3">AL11</f>
        <v>2</v>
      </c>
      <c r="BF11" s="91" t="str">
        <f t="shared" ref="BF11:BF35" si="4">AM11</f>
        <v>ด.ญ.นิชาฎา   เรืองภู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35" si="5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35" si="6">BF11</f>
        <v>ด.ญ.นิชาฎา   เรืองภู</v>
      </c>
      <c r="CC11" s="97">
        <f t="shared" ref="CC11:CC35" si="7">G11</f>
        <v>0</v>
      </c>
      <c r="CD11" s="97">
        <f t="shared" ref="CD11:CD35" si="8">AR11</f>
        <v>0</v>
      </c>
      <c r="CE11" s="97">
        <f t="shared" ref="CE11:CE35" si="9">J11</f>
        <v>0</v>
      </c>
      <c r="CF11" s="97">
        <f t="shared" ref="CF11:CF35" si="10">AU11</f>
        <v>0</v>
      </c>
      <c r="CG11" s="97">
        <f t="shared" ref="CG11:CG35" si="11">L11</f>
        <v>0</v>
      </c>
      <c r="CH11" s="97">
        <f t="shared" ref="CH11:CH35" si="12">AW11</f>
        <v>0</v>
      </c>
      <c r="CI11" s="97">
        <f t="shared" ref="CI11:CI35" si="13">O11</f>
        <v>0</v>
      </c>
      <c r="CJ11" s="97">
        <f t="shared" ref="CJ11:CJ35" si="14">AZ11</f>
        <v>0</v>
      </c>
      <c r="CK11" s="97">
        <f t="shared" ref="CK11:CK35" si="15">R11</f>
        <v>0</v>
      </c>
      <c r="CL11" s="97">
        <f t="shared" ref="CL11:CL35" si="16">BC11</f>
        <v>0</v>
      </c>
      <c r="CM11" s="97">
        <f t="shared" ref="CM11:CM35" si="17">X11</f>
        <v>0</v>
      </c>
      <c r="CN11" s="97">
        <f t="shared" ref="CN11:CN35" si="18">BI11</f>
        <v>0</v>
      </c>
      <c r="CO11" s="97">
        <f t="shared" ref="CO11:CO35" si="19">AB11</f>
        <v>0</v>
      </c>
      <c r="CP11" s="97">
        <f t="shared" ref="CP11:CP35" si="20">BM11</f>
        <v>0</v>
      </c>
      <c r="CQ11" s="97">
        <f t="shared" ref="CQ11:CQ35" si="21">AE11</f>
        <v>0</v>
      </c>
      <c r="CR11" s="97">
        <f t="shared" ref="CR11:CR35" si="22">BP11</f>
        <v>0</v>
      </c>
      <c r="CS11" s="97">
        <f t="shared" ref="CS11:CS35" si="23">SUM(CC11+CE11+CG11+CI11+CK11+CM11+CO11+CQ11)</f>
        <v>0</v>
      </c>
      <c r="CT11" s="98">
        <f t="shared" ref="CT11:CT35" si="24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32" t="s">
        <v>56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ด.ช.กิตติภูมิ  โหลทอง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ด.ช.กิตติภูมิ  โหลทอง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4"/>
        <v>ด.ช.กิตติภูมิ  โหลทอง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5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5">CA11+1</f>
        <v>3</v>
      </c>
      <c r="CB12" s="96" t="str">
        <f t="shared" si="6"/>
        <v>ด.ช.กิตติภูมิ  โหลทอง</v>
      </c>
      <c r="CC12" s="97">
        <f t="shared" si="7"/>
        <v>0</v>
      </c>
      <c r="CD12" s="97">
        <f t="shared" si="8"/>
        <v>0</v>
      </c>
      <c r="CE12" s="97">
        <f t="shared" si="9"/>
        <v>0</v>
      </c>
      <c r="CF12" s="97">
        <f t="shared" si="10"/>
        <v>0</v>
      </c>
      <c r="CG12" s="97">
        <f t="shared" si="11"/>
        <v>0</v>
      </c>
      <c r="CH12" s="97">
        <f t="shared" si="12"/>
        <v>0</v>
      </c>
      <c r="CI12" s="97">
        <f t="shared" si="13"/>
        <v>0</v>
      </c>
      <c r="CJ12" s="97">
        <f t="shared" si="14"/>
        <v>0</v>
      </c>
      <c r="CK12" s="97">
        <f t="shared" si="15"/>
        <v>0</v>
      </c>
      <c r="CL12" s="97">
        <f t="shared" si="16"/>
        <v>0</v>
      </c>
      <c r="CM12" s="97">
        <f t="shared" si="17"/>
        <v>0</v>
      </c>
      <c r="CN12" s="97">
        <f t="shared" si="18"/>
        <v>0</v>
      </c>
      <c r="CO12" s="97">
        <f t="shared" si="19"/>
        <v>0</v>
      </c>
      <c r="CP12" s="97">
        <f t="shared" si="20"/>
        <v>0</v>
      </c>
      <c r="CQ12" s="97">
        <f t="shared" si="21"/>
        <v>0</v>
      </c>
      <c r="CR12" s="97">
        <f t="shared" si="22"/>
        <v>0</v>
      </c>
      <c r="CS12" s="97">
        <f t="shared" si="23"/>
        <v>0</v>
      </c>
      <c r="CT12" s="98">
        <f t="shared" si="24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38" si="26">A12+1</f>
        <v>4</v>
      </c>
      <c r="B13" s="32" t="s">
        <v>57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ด.ช.โจเซฟ  ลอมาเละ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ด.ช.โจเซฟ  ลอมาเละ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4"/>
        <v>ด.ช.โจเซฟ  ลอมาเละ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5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5"/>
        <v>4</v>
      </c>
      <c r="CB13" s="96" t="str">
        <f t="shared" si="6"/>
        <v>ด.ช.โจเซฟ  ลอมาเละ</v>
      </c>
      <c r="CC13" s="97">
        <f t="shared" si="7"/>
        <v>0</v>
      </c>
      <c r="CD13" s="97">
        <f t="shared" si="8"/>
        <v>0</v>
      </c>
      <c r="CE13" s="97">
        <f t="shared" si="9"/>
        <v>0</v>
      </c>
      <c r="CF13" s="97">
        <f t="shared" si="10"/>
        <v>0</v>
      </c>
      <c r="CG13" s="97">
        <f t="shared" si="11"/>
        <v>0</v>
      </c>
      <c r="CH13" s="97">
        <f t="shared" si="12"/>
        <v>0</v>
      </c>
      <c r="CI13" s="97">
        <f t="shared" si="13"/>
        <v>0</v>
      </c>
      <c r="CJ13" s="97">
        <f t="shared" si="14"/>
        <v>0</v>
      </c>
      <c r="CK13" s="97">
        <f t="shared" si="15"/>
        <v>0</v>
      </c>
      <c r="CL13" s="97">
        <f t="shared" si="16"/>
        <v>0</v>
      </c>
      <c r="CM13" s="97">
        <f t="shared" si="17"/>
        <v>0</v>
      </c>
      <c r="CN13" s="97">
        <f t="shared" si="18"/>
        <v>0</v>
      </c>
      <c r="CO13" s="97">
        <f t="shared" si="19"/>
        <v>0</v>
      </c>
      <c r="CP13" s="97">
        <f t="shared" si="20"/>
        <v>0</v>
      </c>
      <c r="CQ13" s="97">
        <f t="shared" si="21"/>
        <v>0</v>
      </c>
      <c r="CR13" s="97">
        <f t="shared" si="22"/>
        <v>0</v>
      </c>
      <c r="CS13" s="97">
        <f t="shared" si="23"/>
        <v>0</v>
      </c>
      <c r="CT13" s="98">
        <f t="shared" si="24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6"/>
        <v>5</v>
      </c>
      <c r="B14" s="32" t="s">
        <v>58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ด.ช.ชนาธิป   โต๊ะซา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ด.ช.ชนาธิป   โต๊ะซา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4"/>
        <v>ด.ช.ชนาธิป   โต๊ะซา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5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5"/>
        <v>5</v>
      </c>
      <c r="CB14" s="96" t="str">
        <f t="shared" si="6"/>
        <v>ด.ช.ชนาธิป   โต๊ะซา</v>
      </c>
      <c r="CC14" s="97">
        <f t="shared" si="7"/>
        <v>0</v>
      </c>
      <c r="CD14" s="97">
        <f t="shared" si="8"/>
        <v>0</v>
      </c>
      <c r="CE14" s="97">
        <f t="shared" si="9"/>
        <v>0</v>
      </c>
      <c r="CF14" s="97">
        <f t="shared" si="10"/>
        <v>0</v>
      </c>
      <c r="CG14" s="97">
        <f t="shared" si="11"/>
        <v>0</v>
      </c>
      <c r="CH14" s="97">
        <f t="shared" si="12"/>
        <v>0</v>
      </c>
      <c r="CI14" s="97">
        <f t="shared" si="13"/>
        <v>0</v>
      </c>
      <c r="CJ14" s="97">
        <f t="shared" si="14"/>
        <v>0</v>
      </c>
      <c r="CK14" s="97">
        <f t="shared" si="15"/>
        <v>0</v>
      </c>
      <c r="CL14" s="97">
        <f t="shared" si="16"/>
        <v>0</v>
      </c>
      <c r="CM14" s="97">
        <f t="shared" si="17"/>
        <v>0</v>
      </c>
      <c r="CN14" s="97">
        <f t="shared" si="18"/>
        <v>0</v>
      </c>
      <c r="CO14" s="97">
        <f t="shared" si="19"/>
        <v>0</v>
      </c>
      <c r="CP14" s="97">
        <f t="shared" si="20"/>
        <v>0</v>
      </c>
      <c r="CQ14" s="97">
        <f t="shared" si="21"/>
        <v>0</v>
      </c>
      <c r="CR14" s="97">
        <f t="shared" si="22"/>
        <v>0</v>
      </c>
      <c r="CS14" s="97">
        <f t="shared" si="23"/>
        <v>0</v>
      </c>
      <c r="CT14" s="98">
        <f t="shared" si="24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6"/>
        <v>6</v>
      </c>
      <c r="B15" s="32" t="s">
        <v>59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ด.ช.ธนวรรธน์  ลอมาเละ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ด.ช.ธนวรรธน์  ลอมาเละ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4"/>
        <v>ด.ช.ธนวรรธน์  ลอมาเละ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5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5"/>
        <v>6</v>
      </c>
      <c r="CB15" s="96" t="str">
        <f t="shared" si="6"/>
        <v>ด.ช.ธนวรรธน์  ลอมาเละ</v>
      </c>
      <c r="CC15" s="97">
        <f t="shared" si="7"/>
        <v>0</v>
      </c>
      <c r="CD15" s="97">
        <f t="shared" si="8"/>
        <v>0</v>
      </c>
      <c r="CE15" s="97">
        <f t="shared" si="9"/>
        <v>0</v>
      </c>
      <c r="CF15" s="97">
        <f t="shared" si="10"/>
        <v>0</v>
      </c>
      <c r="CG15" s="97">
        <f t="shared" si="11"/>
        <v>0</v>
      </c>
      <c r="CH15" s="97">
        <f t="shared" si="12"/>
        <v>0</v>
      </c>
      <c r="CI15" s="97">
        <f t="shared" si="13"/>
        <v>0</v>
      </c>
      <c r="CJ15" s="97">
        <f t="shared" si="14"/>
        <v>0</v>
      </c>
      <c r="CK15" s="97">
        <f t="shared" si="15"/>
        <v>0</v>
      </c>
      <c r="CL15" s="97">
        <f t="shared" si="16"/>
        <v>0</v>
      </c>
      <c r="CM15" s="97">
        <f t="shared" si="17"/>
        <v>0</v>
      </c>
      <c r="CN15" s="97">
        <f t="shared" si="18"/>
        <v>0</v>
      </c>
      <c r="CO15" s="97">
        <f t="shared" si="19"/>
        <v>0</v>
      </c>
      <c r="CP15" s="97">
        <f t="shared" si="20"/>
        <v>0</v>
      </c>
      <c r="CQ15" s="97">
        <f t="shared" si="21"/>
        <v>0</v>
      </c>
      <c r="CR15" s="97">
        <f t="shared" si="22"/>
        <v>0</v>
      </c>
      <c r="CS15" s="97">
        <f t="shared" si="23"/>
        <v>0</v>
      </c>
      <c r="CT15" s="98">
        <f t="shared" si="24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6"/>
        <v>7</v>
      </c>
      <c r="B16" s="32" t="s">
        <v>60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ด.ญ.กวินทิพย์   ทิมขำ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ด.ญ.กวินทิพย์   ทิมขำ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4"/>
        <v>ด.ญ.กวินทิพย์   ทิมขำ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5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5"/>
        <v>7</v>
      </c>
      <c r="CB16" s="96" t="str">
        <f t="shared" si="6"/>
        <v>ด.ญ.กวินทิพย์   ทิมขำ</v>
      </c>
      <c r="CC16" s="97">
        <f t="shared" si="7"/>
        <v>0</v>
      </c>
      <c r="CD16" s="97">
        <f t="shared" si="8"/>
        <v>0</v>
      </c>
      <c r="CE16" s="97">
        <f t="shared" si="9"/>
        <v>0</v>
      </c>
      <c r="CF16" s="97">
        <f t="shared" si="10"/>
        <v>0</v>
      </c>
      <c r="CG16" s="97">
        <f t="shared" si="11"/>
        <v>0</v>
      </c>
      <c r="CH16" s="97">
        <f t="shared" si="12"/>
        <v>0</v>
      </c>
      <c r="CI16" s="97">
        <f t="shared" si="13"/>
        <v>0</v>
      </c>
      <c r="CJ16" s="97">
        <f t="shared" si="14"/>
        <v>0</v>
      </c>
      <c r="CK16" s="97">
        <f t="shared" si="15"/>
        <v>0</v>
      </c>
      <c r="CL16" s="97">
        <f t="shared" si="16"/>
        <v>0</v>
      </c>
      <c r="CM16" s="97">
        <f t="shared" si="17"/>
        <v>0</v>
      </c>
      <c r="CN16" s="97">
        <f t="shared" si="18"/>
        <v>0</v>
      </c>
      <c r="CO16" s="97">
        <f t="shared" si="19"/>
        <v>0</v>
      </c>
      <c r="CP16" s="97">
        <f t="shared" si="20"/>
        <v>0</v>
      </c>
      <c r="CQ16" s="97">
        <f t="shared" si="21"/>
        <v>0</v>
      </c>
      <c r="CR16" s="97">
        <f t="shared" si="22"/>
        <v>0</v>
      </c>
      <c r="CS16" s="97">
        <f t="shared" si="23"/>
        <v>0</v>
      </c>
      <c r="CT16" s="98">
        <f t="shared" si="24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32" t="s">
        <v>61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ด.ญ.ธัญวรัตน์   สีพรรณา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ด.ญ.ธัญวรัตน์   สีพรรณา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4"/>
        <v>ด.ญ.ธัญวรัตน์   สีพรรณา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5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5"/>
        <v>8</v>
      </c>
      <c r="CB17" s="96" t="str">
        <f t="shared" si="6"/>
        <v>ด.ญ.ธัญวรัตน์   สีพรรณา</v>
      </c>
      <c r="CC17" s="97">
        <f t="shared" si="7"/>
        <v>0</v>
      </c>
      <c r="CD17" s="97">
        <f t="shared" si="8"/>
        <v>0</v>
      </c>
      <c r="CE17" s="97">
        <f t="shared" si="9"/>
        <v>0</v>
      </c>
      <c r="CF17" s="97">
        <f t="shared" si="10"/>
        <v>0</v>
      </c>
      <c r="CG17" s="97">
        <f t="shared" si="11"/>
        <v>0</v>
      </c>
      <c r="CH17" s="97">
        <f t="shared" si="12"/>
        <v>0</v>
      </c>
      <c r="CI17" s="97">
        <f t="shared" si="13"/>
        <v>0</v>
      </c>
      <c r="CJ17" s="97">
        <f t="shared" si="14"/>
        <v>0</v>
      </c>
      <c r="CK17" s="97">
        <f t="shared" si="15"/>
        <v>0</v>
      </c>
      <c r="CL17" s="97">
        <f t="shared" si="16"/>
        <v>0</v>
      </c>
      <c r="CM17" s="97">
        <f t="shared" si="17"/>
        <v>0</v>
      </c>
      <c r="CN17" s="97">
        <f t="shared" si="18"/>
        <v>0</v>
      </c>
      <c r="CO17" s="97">
        <f t="shared" si="19"/>
        <v>0</v>
      </c>
      <c r="CP17" s="97">
        <f t="shared" si="20"/>
        <v>0</v>
      </c>
      <c r="CQ17" s="97">
        <f t="shared" si="21"/>
        <v>0</v>
      </c>
      <c r="CR17" s="97">
        <f t="shared" si="22"/>
        <v>0</v>
      </c>
      <c r="CS17" s="97">
        <f t="shared" si="23"/>
        <v>0</v>
      </c>
      <c r="CT17" s="98">
        <f t="shared" si="24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32" t="s">
        <v>62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ด.ช.ธีรเทพ  จิตตา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ด.ช.ธีรเทพ  จิตตา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4"/>
        <v>ด.ช.ธีรเทพ  จิตตา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5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5"/>
        <v>9</v>
      </c>
      <c r="CB18" s="96" t="str">
        <f t="shared" si="6"/>
        <v>ด.ช.ธีรเทพ  จิตตา</v>
      </c>
      <c r="CC18" s="97">
        <f t="shared" si="7"/>
        <v>0</v>
      </c>
      <c r="CD18" s="97">
        <f t="shared" si="8"/>
        <v>0</v>
      </c>
      <c r="CE18" s="97">
        <f t="shared" si="9"/>
        <v>0</v>
      </c>
      <c r="CF18" s="97">
        <f t="shared" si="10"/>
        <v>0</v>
      </c>
      <c r="CG18" s="97">
        <f t="shared" si="11"/>
        <v>0</v>
      </c>
      <c r="CH18" s="97">
        <f t="shared" si="12"/>
        <v>0</v>
      </c>
      <c r="CI18" s="97">
        <f t="shared" si="13"/>
        <v>0</v>
      </c>
      <c r="CJ18" s="97">
        <f t="shared" si="14"/>
        <v>0</v>
      </c>
      <c r="CK18" s="97">
        <f t="shared" si="15"/>
        <v>0</v>
      </c>
      <c r="CL18" s="97">
        <f t="shared" si="16"/>
        <v>0</v>
      </c>
      <c r="CM18" s="97">
        <f t="shared" si="17"/>
        <v>0</v>
      </c>
      <c r="CN18" s="97">
        <f t="shared" si="18"/>
        <v>0</v>
      </c>
      <c r="CO18" s="97">
        <f t="shared" si="19"/>
        <v>0</v>
      </c>
      <c r="CP18" s="97">
        <f t="shared" si="20"/>
        <v>0</v>
      </c>
      <c r="CQ18" s="97">
        <f t="shared" si="21"/>
        <v>0</v>
      </c>
      <c r="CR18" s="97">
        <f t="shared" si="22"/>
        <v>0</v>
      </c>
      <c r="CS18" s="97">
        <f t="shared" si="23"/>
        <v>0</v>
      </c>
      <c r="CT18" s="98">
        <f t="shared" si="24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32" t="s">
        <v>63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ด.ญ.พิชญาดา  หารชุมเศษ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ด.ญ.พิชญาดา  หารชุมเศษ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4"/>
        <v>ด.ญ.พิชญาดา  หารชุมเศษ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5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5"/>
        <v>10</v>
      </c>
      <c r="CB19" s="96" t="str">
        <f t="shared" si="6"/>
        <v>ด.ญ.พิชญาดา  หารชุมเศษ</v>
      </c>
      <c r="CC19" s="97">
        <f t="shared" si="7"/>
        <v>0</v>
      </c>
      <c r="CD19" s="97">
        <f t="shared" si="8"/>
        <v>0</v>
      </c>
      <c r="CE19" s="97">
        <f t="shared" si="9"/>
        <v>0</v>
      </c>
      <c r="CF19" s="97">
        <f t="shared" si="10"/>
        <v>0</v>
      </c>
      <c r="CG19" s="97">
        <f t="shared" si="11"/>
        <v>0</v>
      </c>
      <c r="CH19" s="97">
        <f t="shared" si="12"/>
        <v>0</v>
      </c>
      <c r="CI19" s="97">
        <f t="shared" si="13"/>
        <v>0</v>
      </c>
      <c r="CJ19" s="97">
        <f t="shared" si="14"/>
        <v>0</v>
      </c>
      <c r="CK19" s="97">
        <f t="shared" si="15"/>
        <v>0</v>
      </c>
      <c r="CL19" s="97">
        <f t="shared" si="16"/>
        <v>0</v>
      </c>
      <c r="CM19" s="97">
        <f t="shared" si="17"/>
        <v>0</v>
      </c>
      <c r="CN19" s="97">
        <f t="shared" si="18"/>
        <v>0</v>
      </c>
      <c r="CO19" s="97">
        <f t="shared" si="19"/>
        <v>0</v>
      </c>
      <c r="CP19" s="97">
        <f t="shared" si="20"/>
        <v>0</v>
      </c>
      <c r="CQ19" s="97">
        <f t="shared" si="21"/>
        <v>0</v>
      </c>
      <c r="CR19" s="97">
        <f t="shared" si="22"/>
        <v>0</v>
      </c>
      <c r="CS19" s="97">
        <f t="shared" si="23"/>
        <v>0</v>
      </c>
      <c r="CT19" s="98">
        <f t="shared" si="24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6"/>
        <v>11</v>
      </c>
      <c r="B20" s="32" t="s">
        <v>64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ด.ญ.พอเซ  สดใสพิมาน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ด.ญ.พอเซ  สดใสพิมาน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4"/>
        <v>ด.ญ.พอเซ  สดใสพิมาน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5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5"/>
        <v>11</v>
      </c>
      <c r="CB20" s="96" t="str">
        <f t="shared" si="6"/>
        <v>ด.ญ.พอเซ  สดใสพิมาน</v>
      </c>
      <c r="CC20" s="97">
        <f t="shared" si="7"/>
        <v>0</v>
      </c>
      <c r="CD20" s="97">
        <f t="shared" si="8"/>
        <v>0</v>
      </c>
      <c r="CE20" s="97">
        <f t="shared" si="9"/>
        <v>0</v>
      </c>
      <c r="CF20" s="97">
        <f t="shared" si="10"/>
        <v>0</v>
      </c>
      <c r="CG20" s="97">
        <f t="shared" si="11"/>
        <v>0</v>
      </c>
      <c r="CH20" s="97">
        <f t="shared" si="12"/>
        <v>0</v>
      </c>
      <c r="CI20" s="97">
        <f t="shared" si="13"/>
        <v>0</v>
      </c>
      <c r="CJ20" s="97">
        <f t="shared" si="14"/>
        <v>0</v>
      </c>
      <c r="CK20" s="97">
        <f t="shared" si="15"/>
        <v>0</v>
      </c>
      <c r="CL20" s="97">
        <f t="shared" si="16"/>
        <v>0</v>
      </c>
      <c r="CM20" s="97">
        <f t="shared" si="17"/>
        <v>0</v>
      </c>
      <c r="CN20" s="97">
        <f t="shared" si="18"/>
        <v>0</v>
      </c>
      <c r="CO20" s="97">
        <f t="shared" si="19"/>
        <v>0</v>
      </c>
      <c r="CP20" s="97">
        <f t="shared" si="20"/>
        <v>0</v>
      </c>
      <c r="CQ20" s="97">
        <f t="shared" si="21"/>
        <v>0</v>
      </c>
      <c r="CR20" s="97">
        <f t="shared" si="22"/>
        <v>0</v>
      </c>
      <c r="CS20" s="97">
        <f t="shared" si="23"/>
        <v>0</v>
      </c>
      <c r="CT20" s="98">
        <f t="shared" si="24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6"/>
        <v>12</v>
      </c>
      <c r="B21" s="32" t="s">
        <v>65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ด.ญ.ภัทรวดี  แสนประเสริฐ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ด.ญ.ภัทรวดี  แสนประเสริฐ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4"/>
        <v>ด.ญ.ภัทรวดี  แสนประเสริฐ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5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5"/>
        <v>12</v>
      </c>
      <c r="CB21" s="96" t="str">
        <f t="shared" si="6"/>
        <v>ด.ญ.ภัทรวดี  แสนประเสริฐ</v>
      </c>
      <c r="CC21" s="97">
        <f t="shared" si="7"/>
        <v>0</v>
      </c>
      <c r="CD21" s="97">
        <f t="shared" si="8"/>
        <v>0</v>
      </c>
      <c r="CE21" s="97">
        <f t="shared" si="9"/>
        <v>0</v>
      </c>
      <c r="CF21" s="97">
        <f t="shared" si="10"/>
        <v>0</v>
      </c>
      <c r="CG21" s="97">
        <f t="shared" si="11"/>
        <v>0</v>
      </c>
      <c r="CH21" s="97">
        <f t="shared" si="12"/>
        <v>0</v>
      </c>
      <c r="CI21" s="97">
        <f t="shared" si="13"/>
        <v>0</v>
      </c>
      <c r="CJ21" s="97">
        <f t="shared" si="14"/>
        <v>0</v>
      </c>
      <c r="CK21" s="97">
        <f t="shared" si="15"/>
        <v>0</v>
      </c>
      <c r="CL21" s="97">
        <f t="shared" si="16"/>
        <v>0</v>
      </c>
      <c r="CM21" s="97">
        <f t="shared" si="17"/>
        <v>0</v>
      </c>
      <c r="CN21" s="97">
        <f t="shared" si="18"/>
        <v>0</v>
      </c>
      <c r="CO21" s="97">
        <f t="shared" si="19"/>
        <v>0</v>
      </c>
      <c r="CP21" s="97">
        <f t="shared" si="20"/>
        <v>0</v>
      </c>
      <c r="CQ21" s="97">
        <f t="shared" si="21"/>
        <v>0</v>
      </c>
      <c r="CR21" s="97">
        <f t="shared" si="22"/>
        <v>0</v>
      </c>
      <c r="CS21" s="97">
        <f t="shared" si="23"/>
        <v>0</v>
      </c>
      <c r="CT21" s="98">
        <f t="shared" si="24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6"/>
        <v>13</v>
      </c>
      <c r="B22" s="32" t="s">
        <v>66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ด.ญ.ภัทรศร  เงินงาม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ด.ญ.ภัทรศร  เงินงาม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4"/>
        <v>ด.ญ.ภัทรศร  เงินงาม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5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5"/>
        <v>13</v>
      </c>
      <c r="CB22" s="99" t="str">
        <f t="shared" si="6"/>
        <v>ด.ญ.ภัทรศร  เงินงาม</v>
      </c>
      <c r="CC22" s="97">
        <f t="shared" si="7"/>
        <v>0</v>
      </c>
      <c r="CD22" s="97">
        <f t="shared" si="8"/>
        <v>0</v>
      </c>
      <c r="CE22" s="97">
        <f t="shared" si="9"/>
        <v>0</v>
      </c>
      <c r="CF22" s="97">
        <f t="shared" si="10"/>
        <v>0</v>
      </c>
      <c r="CG22" s="97">
        <f t="shared" si="11"/>
        <v>0</v>
      </c>
      <c r="CH22" s="97">
        <f t="shared" si="12"/>
        <v>0</v>
      </c>
      <c r="CI22" s="97">
        <f t="shared" si="13"/>
        <v>0</v>
      </c>
      <c r="CJ22" s="97">
        <f t="shared" si="14"/>
        <v>0</v>
      </c>
      <c r="CK22" s="97">
        <f t="shared" si="15"/>
        <v>0</v>
      </c>
      <c r="CL22" s="97">
        <f t="shared" si="16"/>
        <v>0</v>
      </c>
      <c r="CM22" s="97">
        <f t="shared" si="17"/>
        <v>0</v>
      </c>
      <c r="CN22" s="97">
        <f t="shared" si="18"/>
        <v>0</v>
      </c>
      <c r="CO22" s="97">
        <f t="shared" si="19"/>
        <v>0</v>
      </c>
      <c r="CP22" s="97">
        <f t="shared" si="20"/>
        <v>0</v>
      </c>
      <c r="CQ22" s="97">
        <f t="shared" si="21"/>
        <v>0</v>
      </c>
      <c r="CR22" s="97">
        <f t="shared" si="22"/>
        <v>0</v>
      </c>
      <c r="CS22" s="97">
        <f t="shared" si="23"/>
        <v>0</v>
      </c>
      <c r="CT22" s="98">
        <f t="shared" si="24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6"/>
        <v>14</v>
      </c>
      <c r="B23" s="32" t="s">
        <v>67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ด.ญ.จันทกานต์   บุตรศรีภูมิ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ด.ญ.จันทกานต์   บุตรศรีภูมิ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4"/>
        <v>ด.ญ.จันทกานต์   บุตรศรีภูมิ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5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5"/>
        <v>14</v>
      </c>
      <c r="CB23" s="99" t="str">
        <f t="shared" si="6"/>
        <v>ด.ญ.จันทกานต์   บุตรศรีภูมิ</v>
      </c>
      <c r="CC23" s="97">
        <f t="shared" si="7"/>
        <v>0</v>
      </c>
      <c r="CD23" s="97">
        <f t="shared" si="8"/>
        <v>0</v>
      </c>
      <c r="CE23" s="97">
        <f t="shared" si="9"/>
        <v>0</v>
      </c>
      <c r="CF23" s="97">
        <f t="shared" si="10"/>
        <v>0</v>
      </c>
      <c r="CG23" s="97">
        <f t="shared" si="11"/>
        <v>0</v>
      </c>
      <c r="CH23" s="97">
        <f t="shared" si="12"/>
        <v>0</v>
      </c>
      <c r="CI23" s="97">
        <f t="shared" si="13"/>
        <v>0</v>
      </c>
      <c r="CJ23" s="97">
        <f t="shared" si="14"/>
        <v>0</v>
      </c>
      <c r="CK23" s="97">
        <f t="shared" si="15"/>
        <v>0</v>
      </c>
      <c r="CL23" s="97">
        <f t="shared" si="16"/>
        <v>0</v>
      </c>
      <c r="CM23" s="97">
        <f t="shared" si="17"/>
        <v>0</v>
      </c>
      <c r="CN23" s="97">
        <f t="shared" si="18"/>
        <v>0</v>
      </c>
      <c r="CO23" s="97">
        <f t="shared" si="19"/>
        <v>0</v>
      </c>
      <c r="CP23" s="97">
        <f t="shared" si="20"/>
        <v>0</v>
      </c>
      <c r="CQ23" s="97">
        <f t="shared" si="21"/>
        <v>0</v>
      </c>
      <c r="CR23" s="97">
        <f t="shared" si="22"/>
        <v>0</v>
      </c>
      <c r="CS23" s="97">
        <f t="shared" si="23"/>
        <v>0</v>
      </c>
      <c r="CT23" s="98">
        <f t="shared" si="24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6"/>
        <v>15</v>
      </c>
      <c r="B24" s="32" t="s">
        <v>68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ด.ช.นะโม  มีสา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ด.ช.นะโม  มีสา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4"/>
        <v>ด.ช.นะโม  มีสา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5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5"/>
        <v>15</v>
      </c>
      <c r="CB24" s="99" t="str">
        <f t="shared" si="6"/>
        <v>ด.ช.นะโม  มีสา</v>
      </c>
      <c r="CC24" s="97">
        <f t="shared" si="7"/>
        <v>0</v>
      </c>
      <c r="CD24" s="97">
        <f t="shared" si="8"/>
        <v>0</v>
      </c>
      <c r="CE24" s="97">
        <f t="shared" si="9"/>
        <v>0</v>
      </c>
      <c r="CF24" s="97">
        <f t="shared" si="10"/>
        <v>0</v>
      </c>
      <c r="CG24" s="97">
        <f t="shared" si="11"/>
        <v>0</v>
      </c>
      <c r="CH24" s="97">
        <f t="shared" si="12"/>
        <v>0</v>
      </c>
      <c r="CI24" s="97">
        <f t="shared" si="13"/>
        <v>0</v>
      </c>
      <c r="CJ24" s="97">
        <f t="shared" si="14"/>
        <v>0</v>
      </c>
      <c r="CK24" s="97">
        <f t="shared" si="15"/>
        <v>0</v>
      </c>
      <c r="CL24" s="97">
        <f t="shared" si="16"/>
        <v>0</v>
      </c>
      <c r="CM24" s="97">
        <f t="shared" si="17"/>
        <v>0</v>
      </c>
      <c r="CN24" s="97">
        <f t="shared" si="18"/>
        <v>0</v>
      </c>
      <c r="CO24" s="97">
        <f t="shared" si="19"/>
        <v>0</v>
      </c>
      <c r="CP24" s="97">
        <f t="shared" si="20"/>
        <v>0</v>
      </c>
      <c r="CQ24" s="97">
        <f t="shared" si="21"/>
        <v>0</v>
      </c>
      <c r="CR24" s="97">
        <f t="shared" si="22"/>
        <v>0</v>
      </c>
      <c r="CS24" s="97">
        <f t="shared" si="23"/>
        <v>0</v>
      </c>
      <c r="CT24" s="98">
        <f t="shared" si="24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6"/>
        <v>16</v>
      </c>
      <c r="B25" s="32" t="s">
        <v>69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ด.ช.ปรรพัฒน์  แซ่ฉั่ว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ด.ช.ปรรพัฒน์  แซ่ฉั่ว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4"/>
        <v>ด.ช.ปรรพัฒน์  แซ่ฉั่ว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5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5"/>
        <v>16</v>
      </c>
      <c r="CB25" s="99" t="str">
        <f t="shared" si="6"/>
        <v>ด.ช.ปรรพัฒน์  แซ่ฉั่ว</v>
      </c>
      <c r="CC25" s="97">
        <f t="shared" si="7"/>
        <v>0</v>
      </c>
      <c r="CD25" s="97">
        <f t="shared" si="8"/>
        <v>0</v>
      </c>
      <c r="CE25" s="97">
        <f t="shared" si="9"/>
        <v>0</v>
      </c>
      <c r="CF25" s="97">
        <f t="shared" si="10"/>
        <v>0</v>
      </c>
      <c r="CG25" s="97">
        <f t="shared" si="11"/>
        <v>0</v>
      </c>
      <c r="CH25" s="97">
        <f t="shared" si="12"/>
        <v>0</v>
      </c>
      <c r="CI25" s="97">
        <f t="shared" si="13"/>
        <v>0</v>
      </c>
      <c r="CJ25" s="97">
        <f t="shared" si="14"/>
        <v>0</v>
      </c>
      <c r="CK25" s="97">
        <f t="shared" si="15"/>
        <v>0</v>
      </c>
      <c r="CL25" s="97">
        <f t="shared" si="16"/>
        <v>0</v>
      </c>
      <c r="CM25" s="97">
        <f t="shared" si="17"/>
        <v>0</v>
      </c>
      <c r="CN25" s="97">
        <f t="shared" si="18"/>
        <v>0</v>
      </c>
      <c r="CO25" s="97">
        <f t="shared" si="19"/>
        <v>0</v>
      </c>
      <c r="CP25" s="97">
        <f t="shared" si="20"/>
        <v>0</v>
      </c>
      <c r="CQ25" s="97">
        <f t="shared" si="21"/>
        <v>0</v>
      </c>
      <c r="CR25" s="97">
        <f t="shared" si="22"/>
        <v>0</v>
      </c>
      <c r="CS25" s="97">
        <f t="shared" si="23"/>
        <v>0</v>
      </c>
      <c r="CT25" s="98">
        <f t="shared" si="24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6"/>
        <v>17</v>
      </c>
      <c r="B26" s="32" t="s">
        <v>70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ด.ช.รุ่งอนันท์   กลีบบัว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ด.ช.รุ่งอนันท์   กลีบบัว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4"/>
        <v>ด.ช.รุ่งอนันท์   กลีบบัว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5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5"/>
        <v>17</v>
      </c>
      <c r="CB26" s="99" t="str">
        <f t="shared" si="6"/>
        <v>ด.ช.รุ่งอนันท์   กลีบบัว</v>
      </c>
      <c r="CC26" s="97">
        <f t="shared" si="7"/>
        <v>0</v>
      </c>
      <c r="CD26" s="97">
        <f t="shared" si="8"/>
        <v>0</v>
      </c>
      <c r="CE26" s="97">
        <f t="shared" si="9"/>
        <v>0</v>
      </c>
      <c r="CF26" s="97">
        <f t="shared" si="10"/>
        <v>0</v>
      </c>
      <c r="CG26" s="97">
        <f t="shared" si="11"/>
        <v>0</v>
      </c>
      <c r="CH26" s="97">
        <f t="shared" si="12"/>
        <v>0</v>
      </c>
      <c r="CI26" s="97">
        <f t="shared" si="13"/>
        <v>0</v>
      </c>
      <c r="CJ26" s="97">
        <f t="shared" si="14"/>
        <v>0</v>
      </c>
      <c r="CK26" s="97">
        <f t="shared" si="15"/>
        <v>0</v>
      </c>
      <c r="CL26" s="97">
        <f t="shared" si="16"/>
        <v>0</v>
      </c>
      <c r="CM26" s="97">
        <f t="shared" si="17"/>
        <v>0</v>
      </c>
      <c r="CN26" s="97">
        <f t="shared" si="18"/>
        <v>0</v>
      </c>
      <c r="CO26" s="97">
        <f t="shared" si="19"/>
        <v>0</v>
      </c>
      <c r="CP26" s="97">
        <f t="shared" si="20"/>
        <v>0</v>
      </c>
      <c r="CQ26" s="97">
        <f t="shared" si="21"/>
        <v>0</v>
      </c>
      <c r="CR26" s="97">
        <f t="shared" si="22"/>
        <v>0</v>
      </c>
      <c r="CS26" s="97">
        <f t="shared" si="23"/>
        <v>0</v>
      </c>
      <c r="CT26" s="98">
        <f t="shared" si="24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6"/>
        <v>18</v>
      </c>
      <c r="B27" s="32" t="s">
        <v>71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ด.ช.วัชรพล  อินฉา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ด.ช.วัชรพล  อินฉา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4"/>
        <v>ด.ช.วัชรพล  อินฉา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5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5"/>
        <v>18</v>
      </c>
      <c r="CB27" s="99" t="str">
        <f t="shared" si="6"/>
        <v>ด.ช.วัชรพล  อินฉา</v>
      </c>
      <c r="CC27" s="97">
        <f t="shared" si="7"/>
        <v>0</v>
      </c>
      <c r="CD27" s="97">
        <f t="shared" si="8"/>
        <v>0</v>
      </c>
      <c r="CE27" s="97">
        <f t="shared" si="9"/>
        <v>0</v>
      </c>
      <c r="CF27" s="97">
        <f t="shared" si="10"/>
        <v>0</v>
      </c>
      <c r="CG27" s="97">
        <f t="shared" si="11"/>
        <v>0</v>
      </c>
      <c r="CH27" s="97">
        <f t="shared" si="12"/>
        <v>0</v>
      </c>
      <c r="CI27" s="97">
        <f t="shared" si="13"/>
        <v>0</v>
      </c>
      <c r="CJ27" s="97">
        <f t="shared" si="14"/>
        <v>0</v>
      </c>
      <c r="CK27" s="97">
        <f t="shared" si="15"/>
        <v>0</v>
      </c>
      <c r="CL27" s="97">
        <f t="shared" si="16"/>
        <v>0</v>
      </c>
      <c r="CM27" s="97">
        <f t="shared" si="17"/>
        <v>0</v>
      </c>
      <c r="CN27" s="97">
        <f t="shared" si="18"/>
        <v>0</v>
      </c>
      <c r="CO27" s="97">
        <f t="shared" si="19"/>
        <v>0</v>
      </c>
      <c r="CP27" s="97">
        <f t="shared" si="20"/>
        <v>0</v>
      </c>
      <c r="CQ27" s="97">
        <f t="shared" si="21"/>
        <v>0</v>
      </c>
      <c r="CR27" s="97">
        <f t="shared" si="22"/>
        <v>0</v>
      </c>
      <c r="CS27" s="97">
        <f t="shared" si="23"/>
        <v>0</v>
      </c>
      <c r="CT27" s="98">
        <f t="shared" si="24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6"/>
        <v>19</v>
      </c>
      <c r="B28" s="32" t="s">
        <v>72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ด.ญ.ศิริพร  บุญตา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ด.ญ.ศิริพร  บุญตา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4"/>
        <v>ด.ญ.ศิริพร  บุญตา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5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5"/>
        <v>19</v>
      </c>
      <c r="CB28" s="99" t="str">
        <f t="shared" si="6"/>
        <v>ด.ญ.ศิริพร  บุญตา</v>
      </c>
      <c r="CC28" s="97">
        <f t="shared" si="7"/>
        <v>0</v>
      </c>
      <c r="CD28" s="97">
        <f t="shared" si="8"/>
        <v>0</v>
      </c>
      <c r="CE28" s="97">
        <f t="shared" si="9"/>
        <v>0</v>
      </c>
      <c r="CF28" s="97">
        <f t="shared" si="10"/>
        <v>0</v>
      </c>
      <c r="CG28" s="97">
        <f t="shared" si="11"/>
        <v>0</v>
      </c>
      <c r="CH28" s="97">
        <f t="shared" si="12"/>
        <v>0</v>
      </c>
      <c r="CI28" s="97">
        <f t="shared" si="13"/>
        <v>0</v>
      </c>
      <c r="CJ28" s="97">
        <f t="shared" si="14"/>
        <v>0</v>
      </c>
      <c r="CK28" s="97">
        <f t="shared" si="15"/>
        <v>0</v>
      </c>
      <c r="CL28" s="97">
        <f t="shared" si="16"/>
        <v>0</v>
      </c>
      <c r="CM28" s="97">
        <f t="shared" si="17"/>
        <v>0</v>
      </c>
      <c r="CN28" s="97">
        <f t="shared" si="18"/>
        <v>0</v>
      </c>
      <c r="CO28" s="97">
        <f t="shared" si="19"/>
        <v>0</v>
      </c>
      <c r="CP28" s="97">
        <f t="shared" si="20"/>
        <v>0</v>
      </c>
      <c r="CQ28" s="97">
        <f t="shared" si="21"/>
        <v>0</v>
      </c>
      <c r="CR28" s="97">
        <f t="shared" si="22"/>
        <v>0</v>
      </c>
      <c r="CS28" s="97">
        <f t="shared" si="23"/>
        <v>0</v>
      </c>
      <c r="CT28" s="98">
        <f t="shared" si="24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6"/>
        <v>20</v>
      </c>
      <c r="B29" s="32" t="s">
        <v>73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ด.ญ.สุชาดา   มณีคำ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ด.ญ.สุชาดา   มณีคำ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4"/>
        <v>ด.ญ.สุชาดา   มณีคำ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5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5"/>
        <v>20</v>
      </c>
      <c r="CB29" s="99" t="str">
        <f t="shared" si="6"/>
        <v>ด.ญ.สุชาดา   มณีคำ</v>
      </c>
      <c r="CC29" s="97">
        <f t="shared" si="7"/>
        <v>0</v>
      </c>
      <c r="CD29" s="97">
        <f t="shared" si="8"/>
        <v>0</v>
      </c>
      <c r="CE29" s="97">
        <f t="shared" si="9"/>
        <v>0</v>
      </c>
      <c r="CF29" s="97">
        <f t="shared" si="10"/>
        <v>0</v>
      </c>
      <c r="CG29" s="97">
        <f t="shared" si="11"/>
        <v>0</v>
      </c>
      <c r="CH29" s="97">
        <f t="shared" si="12"/>
        <v>0</v>
      </c>
      <c r="CI29" s="97">
        <f t="shared" si="13"/>
        <v>0</v>
      </c>
      <c r="CJ29" s="97">
        <f t="shared" si="14"/>
        <v>0</v>
      </c>
      <c r="CK29" s="97">
        <f t="shared" si="15"/>
        <v>0</v>
      </c>
      <c r="CL29" s="97">
        <f t="shared" si="16"/>
        <v>0</v>
      </c>
      <c r="CM29" s="97">
        <f t="shared" si="17"/>
        <v>0</v>
      </c>
      <c r="CN29" s="97">
        <f t="shared" si="18"/>
        <v>0</v>
      </c>
      <c r="CO29" s="97">
        <f t="shared" si="19"/>
        <v>0</v>
      </c>
      <c r="CP29" s="97">
        <f t="shared" si="20"/>
        <v>0</v>
      </c>
      <c r="CQ29" s="97">
        <f t="shared" si="21"/>
        <v>0</v>
      </c>
      <c r="CR29" s="97">
        <f t="shared" si="22"/>
        <v>0</v>
      </c>
      <c r="CS29" s="97">
        <f t="shared" si="23"/>
        <v>0</v>
      </c>
      <c r="CT29" s="98">
        <f t="shared" si="24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6"/>
        <v>21</v>
      </c>
      <c r="B30" s="32" t="s">
        <v>74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ด.ช.ณภัทร  ชั่งเรือนกุล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ด.ช.ณภัทร  ชั่งเรือนกุล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4"/>
        <v>ด.ช.ณภัทร  ชั่งเรือนกุล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5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5"/>
        <v>21</v>
      </c>
      <c r="CB30" s="99" t="str">
        <f t="shared" si="6"/>
        <v>ด.ช.ณภัทร  ชั่งเรือนกุล</v>
      </c>
      <c r="CC30" s="97">
        <f t="shared" si="7"/>
        <v>0</v>
      </c>
      <c r="CD30" s="97">
        <f t="shared" si="8"/>
        <v>0</v>
      </c>
      <c r="CE30" s="97">
        <f t="shared" si="9"/>
        <v>0</v>
      </c>
      <c r="CF30" s="97">
        <f t="shared" si="10"/>
        <v>0</v>
      </c>
      <c r="CG30" s="97">
        <f t="shared" si="11"/>
        <v>0</v>
      </c>
      <c r="CH30" s="97">
        <f t="shared" si="12"/>
        <v>0</v>
      </c>
      <c r="CI30" s="97">
        <f t="shared" si="13"/>
        <v>0</v>
      </c>
      <c r="CJ30" s="97">
        <f t="shared" si="14"/>
        <v>0</v>
      </c>
      <c r="CK30" s="97">
        <f t="shared" si="15"/>
        <v>0</v>
      </c>
      <c r="CL30" s="97">
        <f t="shared" si="16"/>
        <v>0</v>
      </c>
      <c r="CM30" s="97">
        <f t="shared" si="17"/>
        <v>0</v>
      </c>
      <c r="CN30" s="97">
        <f t="shared" si="18"/>
        <v>0</v>
      </c>
      <c r="CO30" s="97">
        <f t="shared" si="19"/>
        <v>0</v>
      </c>
      <c r="CP30" s="97">
        <f t="shared" si="20"/>
        <v>0</v>
      </c>
      <c r="CQ30" s="97">
        <f t="shared" si="21"/>
        <v>0</v>
      </c>
      <c r="CR30" s="97">
        <f t="shared" si="22"/>
        <v>0</v>
      </c>
      <c r="CS30" s="97">
        <f t="shared" si="23"/>
        <v>0</v>
      </c>
      <c r="CT30" s="98">
        <f t="shared" si="24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6"/>
        <v>22</v>
      </c>
      <c r="B31" s="32" t="s">
        <v>75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ด.ญ.ละมัยพร   แก้วเถาว์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ด.ญ.ละมัยพร   แก้วเถาว์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4"/>
        <v>ด.ญ.ละมัยพร   แก้วเถาว์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5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5"/>
        <v>22</v>
      </c>
      <c r="CB31" s="99" t="str">
        <f t="shared" si="6"/>
        <v>ด.ญ.ละมัยพร   แก้วเถาว์</v>
      </c>
      <c r="CC31" s="97">
        <f t="shared" si="7"/>
        <v>0</v>
      </c>
      <c r="CD31" s="97">
        <f t="shared" si="8"/>
        <v>0</v>
      </c>
      <c r="CE31" s="97">
        <f t="shared" si="9"/>
        <v>0</v>
      </c>
      <c r="CF31" s="97">
        <f t="shared" si="10"/>
        <v>0</v>
      </c>
      <c r="CG31" s="97">
        <f t="shared" si="11"/>
        <v>0</v>
      </c>
      <c r="CH31" s="97">
        <f t="shared" si="12"/>
        <v>0</v>
      </c>
      <c r="CI31" s="97">
        <f t="shared" si="13"/>
        <v>0</v>
      </c>
      <c r="CJ31" s="97">
        <f t="shared" si="14"/>
        <v>0</v>
      </c>
      <c r="CK31" s="97">
        <f t="shared" si="15"/>
        <v>0</v>
      </c>
      <c r="CL31" s="97">
        <f t="shared" si="16"/>
        <v>0</v>
      </c>
      <c r="CM31" s="97">
        <f t="shared" si="17"/>
        <v>0</v>
      </c>
      <c r="CN31" s="97">
        <f t="shared" si="18"/>
        <v>0</v>
      </c>
      <c r="CO31" s="97">
        <f t="shared" si="19"/>
        <v>0</v>
      </c>
      <c r="CP31" s="97">
        <f t="shared" si="20"/>
        <v>0</v>
      </c>
      <c r="CQ31" s="97">
        <f t="shared" si="21"/>
        <v>0</v>
      </c>
      <c r="CR31" s="97">
        <f t="shared" si="22"/>
        <v>0</v>
      </c>
      <c r="CS31" s="97">
        <f t="shared" si="23"/>
        <v>0</v>
      </c>
      <c r="CT31" s="98">
        <f t="shared" si="24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6"/>
        <v>23</v>
      </c>
      <c r="B32" s="32" t="s">
        <v>76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ด.ช.ภัทรดนัย   พรมตอง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ด.ช.ภัทรดนัย   พรมตอง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4"/>
        <v>ด.ช.ภัทรดนัย   พรมตอง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5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5"/>
        <v>23</v>
      </c>
      <c r="CB32" s="99" t="str">
        <f t="shared" si="6"/>
        <v>ด.ช.ภัทรดนัย   พรมตอง</v>
      </c>
      <c r="CC32" s="97">
        <f t="shared" si="7"/>
        <v>0</v>
      </c>
      <c r="CD32" s="97">
        <f t="shared" si="8"/>
        <v>0</v>
      </c>
      <c r="CE32" s="97">
        <f t="shared" si="9"/>
        <v>0</v>
      </c>
      <c r="CF32" s="97">
        <f t="shared" si="10"/>
        <v>0</v>
      </c>
      <c r="CG32" s="97">
        <f t="shared" si="11"/>
        <v>0</v>
      </c>
      <c r="CH32" s="97">
        <f t="shared" si="12"/>
        <v>0</v>
      </c>
      <c r="CI32" s="97">
        <f t="shared" si="13"/>
        <v>0</v>
      </c>
      <c r="CJ32" s="97">
        <f t="shared" si="14"/>
        <v>0</v>
      </c>
      <c r="CK32" s="97">
        <f t="shared" si="15"/>
        <v>0</v>
      </c>
      <c r="CL32" s="97">
        <f t="shared" si="16"/>
        <v>0</v>
      </c>
      <c r="CM32" s="97">
        <f t="shared" si="17"/>
        <v>0</v>
      </c>
      <c r="CN32" s="97">
        <f t="shared" si="18"/>
        <v>0</v>
      </c>
      <c r="CO32" s="97">
        <f t="shared" si="19"/>
        <v>0</v>
      </c>
      <c r="CP32" s="97">
        <f t="shared" si="20"/>
        <v>0</v>
      </c>
      <c r="CQ32" s="97">
        <f t="shared" si="21"/>
        <v>0</v>
      </c>
      <c r="CR32" s="97">
        <f t="shared" si="22"/>
        <v>0</v>
      </c>
      <c r="CS32" s="97">
        <f t="shared" si="23"/>
        <v>0</v>
      </c>
      <c r="CT32" s="98">
        <f t="shared" si="24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6"/>
        <v>24</v>
      </c>
      <c r="B33" s="32" t="s">
        <v>77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35" si="27">A33</f>
        <v>24</v>
      </c>
      <c r="U33" s="91" t="str">
        <f t="shared" si="27"/>
        <v>ด.ญ.อภิชญา   บุญปก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1" si="28">T33</f>
        <v>24</v>
      </c>
      <c r="AM33" s="93" t="str">
        <f t="shared" si="28"/>
        <v>ด.ญ.อภิชญา   บุญปก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4"/>
        <v>ด.ญ.อภิชญา   บุญปก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5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5"/>
        <v>24</v>
      </c>
      <c r="CB33" s="99" t="str">
        <f t="shared" si="6"/>
        <v>ด.ญ.อภิชญา   บุญปก</v>
      </c>
      <c r="CC33" s="97">
        <f t="shared" si="7"/>
        <v>0</v>
      </c>
      <c r="CD33" s="97">
        <f t="shared" si="8"/>
        <v>0</v>
      </c>
      <c r="CE33" s="97">
        <f t="shared" si="9"/>
        <v>0</v>
      </c>
      <c r="CF33" s="97">
        <f t="shared" si="10"/>
        <v>0</v>
      </c>
      <c r="CG33" s="97">
        <f t="shared" si="11"/>
        <v>0</v>
      </c>
      <c r="CH33" s="97">
        <f t="shared" si="12"/>
        <v>0</v>
      </c>
      <c r="CI33" s="97">
        <f t="shared" si="13"/>
        <v>0</v>
      </c>
      <c r="CJ33" s="97">
        <f t="shared" si="14"/>
        <v>0</v>
      </c>
      <c r="CK33" s="97">
        <f t="shared" si="15"/>
        <v>0</v>
      </c>
      <c r="CL33" s="97">
        <f t="shared" si="16"/>
        <v>0</v>
      </c>
      <c r="CM33" s="97">
        <f t="shared" si="17"/>
        <v>0</v>
      </c>
      <c r="CN33" s="97">
        <f t="shared" si="18"/>
        <v>0</v>
      </c>
      <c r="CO33" s="97">
        <f t="shared" si="19"/>
        <v>0</v>
      </c>
      <c r="CP33" s="97">
        <f t="shared" si="20"/>
        <v>0</v>
      </c>
      <c r="CQ33" s="97">
        <f t="shared" si="21"/>
        <v>0</v>
      </c>
      <c r="CR33" s="97">
        <f t="shared" si="22"/>
        <v>0</v>
      </c>
      <c r="CS33" s="97">
        <f t="shared" si="23"/>
        <v>0</v>
      </c>
      <c r="CT33" s="98">
        <f t="shared" si="24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6"/>
        <v>25</v>
      </c>
      <c r="B34" s="32" t="s">
        <v>78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7"/>
        <v>25</v>
      </c>
      <c r="U34" s="91" t="str">
        <f t="shared" si="27"/>
        <v>ด.ญ.สุชานาฎ   ไตรลักษณ์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8"/>
        <v>25</v>
      </c>
      <c r="AM34" s="93" t="str">
        <f t="shared" si="28"/>
        <v>ด.ญ.สุชานาฎ   ไตรลักษณ์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4"/>
        <v>ด.ญ.สุชานาฎ   ไตรลักษณ์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5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5"/>
        <v>25</v>
      </c>
      <c r="CB34" s="99" t="str">
        <f t="shared" si="6"/>
        <v>ด.ญ.สุชานาฎ   ไตรลักษณ์</v>
      </c>
      <c r="CC34" s="97">
        <f t="shared" si="7"/>
        <v>0</v>
      </c>
      <c r="CD34" s="97">
        <f t="shared" si="8"/>
        <v>0</v>
      </c>
      <c r="CE34" s="97">
        <f t="shared" si="9"/>
        <v>0</v>
      </c>
      <c r="CF34" s="97">
        <f t="shared" si="10"/>
        <v>0</v>
      </c>
      <c r="CG34" s="97">
        <f t="shared" si="11"/>
        <v>0</v>
      </c>
      <c r="CH34" s="97">
        <f t="shared" si="12"/>
        <v>0</v>
      </c>
      <c r="CI34" s="97">
        <f t="shared" si="13"/>
        <v>0</v>
      </c>
      <c r="CJ34" s="97">
        <f t="shared" si="14"/>
        <v>0</v>
      </c>
      <c r="CK34" s="97">
        <f t="shared" si="15"/>
        <v>0</v>
      </c>
      <c r="CL34" s="97">
        <f t="shared" si="16"/>
        <v>0</v>
      </c>
      <c r="CM34" s="97">
        <f t="shared" si="17"/>
        <v>0</v>
      </c>
      <c r="CN34" s="97">
        <f t="shared" si="18"/>
        <v>0</v>
      </c>
      <c r="CO34" s="97">
        <f t="shared" si="19"/>
        <v>0</v>
      </c>
      <c r="CP34" s="97">
        <f t="shared" si="20"/>
        <v>0</v>
      </c>
      <c r="CQ34" s="97">
        <f t="shared" si="21"/>
        <v>0</v>
      </c>
      <c r="CR34" s="97">
        <f t="shared" si="22"/>
        <v>0</v>
      </c>
      <c r="CS34" s="97">
        <f t="shared" si="23"/>
        <v>0</v>
      </c>
      <c r="CT34" s="98">
        <f t="shared" si="24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6"/>
        <v>26</v>
      </c>
      <c r="B35" s="32" t="s">
        <v>79</v>
      </c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7"/>
        <v>26</v>
      </c>
      <c r="U35" s="91" t="str">
        <f t="shared" si="27"/>
        <v>ด.ช.ธีรพัฒน์   ติ๊บตับหมาก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8"/>
        <v>26</v>
      </c>
      <c r="AM35" s="93" t="str">
        <f t="shared" si="28"/>
        <v>ด.ช.ธีรพัฒน์   ติ๊บตับหมาก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 t="str">
        <f t="shared" si="4"/>
        <v>ด.ช.ธีรพัฒน์   ติ๊บตับหมาก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5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5"/>
        <v>26</v>
      </c>
      <c r="CB35" s="99" t="str">
        <f t="shared" si="6"/>
        <v>ด.ช.ธีรพัฒน์   ติ๊บตับหมาก</v>
      </c>
      <c r="CC35" s="97">
        <f t="shared" si="7"/>
        <v>0</v>
      </c>
      <c r="CD35" s="97">
        <f t="shared" si="8"/>
        <v>0</v>
      </c>
      <c r="CE35" s="97">
        <f t="shared" si="9"/>
        <v>0</v>
      </c>
      <c r="CF35" s="97">
        <f t="shared" si="10"/>
        <v>0</v>
      </c>
      <c r="CG35" s="97">
        <f t="shared" si="11"/>
        <v>0</v>
      </c>
      <c r="CH35" s="97">
        <f t="shared" si="12"/>
        <v>0</v>
      </c>
      <c r="CI35" s="97">
        <f t="shared" si="13"/>
        <v>0</v>
      </c>
      <c r="CJ35" s="97">
        <f t="shared" si="14"/>
        <v>0</v>
      </c>
      <c r="CK35" s="97">
        <f t="shared" si="15"/>
        <v>0</v>
      </c>
      <c r="CL35" s="97">
        <f t="shared" si="16"/>
        <v>0</v>
      </c>
      <c r="CM35" s="97">
        <f t="shared" si="17"/>
        <v>0</v>
      </c>
      <c r="CN35" s="97">
        <f t="shared" si="18"/>
        <v>0</v>
      </c>
      <c r="CO35" s="97">
        <f t="shared" si="19"/>
        <v>0</v>
      </c>
      <c r="CP35" s="97">
        <f t="shared" si="20"/>
        <v>0</v>
      </c>
      <c r="CQ35" s="97">
        <f t="shared" si="21"/>
        <v>0</v>
      </c>
      <c r="CR35" s="97">
        <f t="shared" si="22"/>
        <v>0</v>
      </c>
      <c r="CS35" s="97">
        <f t="shared" si="23"/>
        <v>0</v>
      </c>
      <c r="CT35" s="98">
        <f t="shared" si="24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6"/>
        <v>27</v>
      </c>
      <c r="B36" s="32" t="s">
        <v>80</v>
      </c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ref="T36:T40" si="29">A36</f>
        <v>27</v>
      </c>
      <c r="U36" s="91" t="str">
        <f t="shared" ref="U36:U40" si="30">B36</f>
        <v>ด.ช.รัชชานนท์  มัดดอเลาะ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8"/>
        <v>27</v>
      </c>
      <c r="AM36" s="93" t="str">
        <f t="shared" si="28"/>
        <v>ด.ช.รัชชานนท์  มัดดอเลาะ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 t="str">
        <f t="shared" ref="BF36:BF40" si="31">AM36</f>
        <v>ด.ช.รัชชานนท์  มัดดอเลาะ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ref="BQ36:BQ40" si="32">AR36+AU36+AW36+AZ36+BC36+BI36+BM36+BP36</f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5"/>
        <v>27</v>
      </c>
      <c r="CB36" s="99" t="str">
        <f t="shared" ref="CB36:CB40" si="33">BF36</f>
        <v>ด.ช.รัชชานนท์  มัดดอเลาะ</v>
      </c>
      <c r="CC36" s="97">
        <f t="shared" ref="CC36:CC40" si="34">G36</f>
        <v>0</v>
      </c>
      <c r="CD36" s="97">
        <f t="shared" ref="CD36:CD40" si="35">AR36</f>
        <v>0</v>
      </c>
      <c r="CE36" s="97">
        <f t="shared" ref="CE36:CE40" si="36">J36</f>
        <v>0</v>
      </c>
      <c r="CF36" s="97">
        <f t="shared" ref="CF36:CF40" si="37">AU36</f>
        <v>0</v>
      </c>
      <c r="CG36" s="97">
        <f t="shared" ref="CG36:CG40" si="38">L36</f>
        <v>0</v>
      </c>
      <c r="CH36" s="97">
        <f t="shared" ref="CH36:CH40" si="39">AW36</f>
        <v>0</v>
      </c>
      <c r="CI36" s="97">
        <f t="shared" ref="CI36:CI40" si="40">O36</f>
        <v>0</v>
      </c>
      <c r="CJ36" s="97">
        <f t="shared" ref="CJ36:CJ40" si="41">AZ36</f>
        <v>0</v>
      </c>
      <c r="CK36" s="97">
        <f t="shared" ref="CK36:CK40" si="42">R36</f>
        <v>0</v>
      </c>
      <c r="CL36" s="97">
        <f t="shared" ref="CL36:CL40" si="43">BC36</f>
        <v>0</v>
      </c>
      <c r="CM36" s="97">
        <f t="shared" ref="CM36:CM40" si="44">X36</f>
        <v>0</v>
      </c>
      <c r="CN36" s="97">
        <f t="shared" ref="CN36:CN40" si="45">BI36</f>
        <v>0</v>
      </c>
      <c r="CO36" s="97">
        <f t="shared" ref="CO36:CO40" si="46">AB36</f>
        <v>0</v>
      </c>
      <c r="CP36" s="97">
        <f t="shared" ref="CP36:CP40" si="47">BM36</f>
        <v>0</v>
      </c>
      <c r="CQ36" s="97">
        <f t="shared" ref="CQ36:CQ40" si="48">AE36</f>
        <v>0</v>
      </c>
      <c r="CR36" s="97">
        <f t="shared" ref="CR36:CR40" si="49">BP36</f>
        <v>0</v>
      </c>
      <c r="CS36" s="97">
        <f t="shared" ref="CS36:CS40" si="50">SUM(CC36+CE36+CG36+CI36+CK36+CM36+CO36+CQ36)</f>
        <v>0</v>
      </c>
      <c r="CT36" s="98">
        <f t="shared" ref="CT36:CT40" si="51">CD36+CF36+CH36+CJ36+CL36+CN36+CP36+CR36</f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6"/>
        <v>28</v>
      </c>
      <c r="B37" s="32" t="s">
        <v>81</v>
      </c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9"/>
        <v>28</v>
      </c>
      <c r="U37" s="91" t="str">
        <f t="shared" si="30"/>
        <v>ด.ช.พีรเดช  บุญมาหา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8"/>
        <v>28</v>
      </c>
      <c r="AM37" s="93" t="str">
        <f t="shared" si="28"/>
        <v>ด.ช.พีรเดช  บุญมาหา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 t="str">
        <f t="shared" si="31"/>
        <v>ด.ช.พีรเดช  บุญมาหา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32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5"/>
        <v>28</v>
      </c>
      <c r="CB37" s="99" t="str">
        <f t="shared" si="33"/>
        <v>ด.ช.พีรเดช  บุญมาหา</v>
      </c>
      <c r="CC37" s="97">
        <f t="shared" si="34"/>
        <v>0</v>
      </c>
      <c r="CD37" s="97">
        <f t="shared" si="35"/>
        <v>0</v>
      </c>
      <c r="CE37" s="97">
        <f t="shared" si="36"/>
        <v>0</v>
      </c>
      <c r="CF37" s="97">
        <f t="shared" si="37"/>
        <v>0</v>
      </c>
      <c r="CG37" s="97">
        <f t="shared" si="38"/>
        <v>0</v>
      </c>
      <c r="CH37" s="97">
        <f t="shared" si="39"/>
        <v>0</v>
      </c>
      <c r="CI37" s="97">
        <f t="shared" si="40"/>
        <v>0</v>
      </c>
      <c r="CJ37" s="97">
        <f t="shared" si="41"/>
        <v>0</v>
      </c>
      <c r="CK37" s="97">
        <f t="shared" si="42"/>
        <v>0</v>
      </c>
      <c r="CL37" s="97">
        <f t="shared" si="43"/>
        <v>0</v>
      </c>
      <c r="CM37" s="97">
        <f t="shared" si="44"/>
        <v>0</v>
      </c>
      <c r="CN37" s="97">
        <f t="shared" si="45"/>
        <v>0</v>
      </c>
      <c r="CO37" s="97">
        <f t="shared" si="46"/>
        <v>0</v>
      </c>
      <c r="CP37" s="97">
        <f t="shared" si="47"/>
        <v>0</v>
      </c>
      <c r="CQ37" s="97">
        <f t="shared" si="48"/>
        <v>0</v>
      </c>
      <c r="CR37" s="97">
        <f t="shared" si="49"/>
        <v>0</v>
      </c>
      <c r="CS37" s="97">
        <f t="shared" si="50"/>
        <v>0</v>
      </c>
      <c r="CT37" s="98">
        <f t="shared" si="51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6"/>
        <v>29</v>
      </c>
      <c r="B38" s="32" t="s">
        <v>82</v>
      </c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9"/>
        <v>29</v>
      </c>
      <c r="U38" s="91" t="str">
        <f t="shared" si="30"/>
        <v>ด.ญ.กมนชนก   ทองดอนคำ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8"/>
        <v>29</v>
      </c>
      <c r="AM38" s="93" t="str">
        <f t="shared" si="28"/>
        <v>ด.ญ.กมนชนก   ทองดอนคำ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 t="str">
        <f t="shared" si="31"/>
        <v>ด.ญ.กมนชนก   ทองดอนคำ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32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5"/>
        <v>29</v>
      </c>
      <c r="CB38" s="99" t="str">
        <f t="shared" si="33"/>
        <v>ด.ญ.กมนชนก   ทองดอนคำ</v>
      </c>
      <c r="CC38" s="97">
        <f t="shared" si="34"/>
        <v>0</v>
      </c>
      <c r="CD38" s="97">
        <f t="shared" si="35"/>
        <v>0</v>
      </c>
      <c r="CE38" s="97">
        <f t="shared" si="36"/>
        <v>0</v>
      </c>
      <c r="CF38" s="97">
        <f t="shared" si="37"/>
        <v>0</v>
      </c>
      <c r="CG38" s="97">
        <f t="shared" si="38"/>
        <v>0</v>
      </c>
      <c r="CH38" s="97">
        <f t="shared" si="39"/>
        <v>0</v>
      </c>
      <c r="CI38" s="97">
        <f t="shared" si="40"/>
        <v>0</v>
      </c>
      <c r="CJ38" s="97">
        <f t="shared" si="41"/>
        <v>0</v>
      </c>
      <c r="CK38" s="97">
        <f t="shared" si="42"/>
        <v>0</v>
      </c>
      <c r="CL38" s="97">
        <f t="shared" si="43"/>
        <v>0</v>
      </c>
      <c r="CM38" s="97">
        <f t="shared" si="44"/>
        <v>0</v>
      </c>
      <c r="CN38" s="97">
        <f t="shared" si="45"/>
        <v>0</v>
      </c>
      <c r="CO38" s="97">
        <f t="shared" si="46"/>
        <v>0</v>
      </c>
      <c r="CP38" s="97">
        <f t="shared" si="47"/>
        <v>0</v>
      </c>
      <c r="CQ38" s="97">
        <f t="shared" si="48"/>
        <v>0</v>
      </c>
      <c r="CR38" s="97">
        <f t="shared" si="49"/>
        <v>0</v>
      </c>
      <c r="CS38" s="97">
        <f t="shared" si="50"/>
        <v>0</v>
      </c>
      <c r="CT38" s="98">
        <f t="shared" si="51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/>
      <c r="B39" s="32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9"/>
        <v>0</v>
      </c>
      <c r="U39" s="91">
        <f t="shared" si="30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8"/>
        <v>0</v>
      </c>
      <c r="AM39" s="93">
        <f t="shared" si="28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0</v>
      </c>
      <c r="BF39" s="91">
        <f t="shared" si="31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32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5"/>
        <v>30</v>
      </c>
      <c r="CB39" s="99">
        <f t="shared" si="33"/>
        <v>0</v>
      </c>
      <c r="CC39" s="97">
        <f t="shared" si="34"/>
        <v>0</v>
      </c>
      <c r="CD39" s="97">
        <f t="shared" si="35"/>
        <v>0</v>
      </c>
      <c r="CE39" s="97">
        <f t="shared" si="36"/>
        <v>0</v>
      </c>
      <c r="CF39" s="97">
        <f t="shared" si="37"/>
        <v>0</v>
      </c>
      <c r="CG39" s="97">
        <f t="shared" si="38"/>
        <v>0</v>
      </c>
      <c r="CH39" s="97">
        <f t="shared" si="39"/>
        <v>0</v>
      </c>
      <c r="CI39" s="97">
        <f t="shared" si="40"/>
        <v>0</v>
      </c>
      <c r="CJ39" s="97">
        <f t="shared" si="41"/>
        <v>0</v>
      </c>
      <c r="CK39" s="97">
        <f t="shared" si="42"/>
        <v>0</v>
      </c>
      <c r="CL39" s="97">
        <f t="shared" si="43"/>
        <v>0</v>
      </c>
      <c r="CM39" s="97">
        <f t="shared" si="44"/>
        <v>0</v>
      </c>
      <c r="CN39" s="97">
        <f t="shared" si="45"/>
        <v>0</v>
      </c>
      <c r="CO39" s="97">
        <f t="shared" si="46"/>
        <v>0</v>
      </c>
      <c r="CP39" s="97">
        <f t="shared" si="47"/>
        <v>0</v>
      </c>
      <c r="CQ39" s="97">
        <f t="shared" si="48"/>
        <v>0</v>
      </c>
      <c r="CR39" s="97">
        <f t="shared" si="49"/>
        <v>0</v>
      </c>
      <c r="CS39" s="97">
        <f t="shared" si="50"/>
        <v>0</v>
      </c>
      <c r="CT39" s="98">
        <f t="shared" si="51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/>
      <c r="B40" s="32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9"/>
        <v>0</v>
      </c>
      <c r="U40" s="91">
        <f t="shared" si="30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8"/>
        <v>0</v>
      </c>
      <c r="AM40" s="93">
        <f t="shared" si="28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0</v>
      </c>
      <c r="BF40" s="91">
        <f t="shared" si="31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32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5"/>
        <v>31</v>
      </c>
      <c r="CB40" s="99">
        <f t="shared" si="33"/>
        <v>0</v>
      </c>
      <c r="CC40" s="97">
        <f t="shared" si="34"/>
        <v>0</v>
      </c>
      <c r="CD40" s="97">
        <f t="shared" si="35"/>
        <v>0</v>
      </c>
      <c r="CE40" s="97">
        <f t="shared" si="36"/>
        <v>0</v>
      </c>
      <c r="CF40" s="97">
        <f t="shared" si="37"/>
        <v>0</v>
      </c>
      <c r="CG40" s="97">
        <f t="shared" si="38"/>
        <v>0</v>
      </c>
      <c r="CH40" s="97">
        <f t="shared" si="39"/>
        <v>0</v>
      </c>
      <c r="CI40" s="97">
        <f t="shared" si="40"/>
        <v>0</v>
      </c>
      <c r="CJ40" s="97">
        <f t="shared" si="41"/>
        <v>0</v>
      </c>
      <c r="CK40" s="97">
        <f t="shared" si="42"/>
        <v>0</v>
      </c>
      <c r="CL40" s="97">
        <f t="shared" si="43"/>
        <v>0</v>
      </c>
      <c r="CM40" s="97">
        <f t="shared" si="44"/>
        <v>0</v>
      </c>
      <c r="CN40" s="97">
        <f t="shared" si="45"/>
        <v>0</v>
      </c>
      <c r="CO40" s="97">
        <f t="shared" si="46"/>
        <v>0</v>
      </c>
      <c r="CP40" s="97">
        <f t="shared" si="47"/>
        <v>0</v>
      </c>
      <c r="CQ40" s="97">
        <f t="shared" si="48"/>
        <v>0</v>
      </c>
      <c r="CR40" s="97">
        <f t="shared" si="49"/>
        <v>0</v>
      </c>
      <c r="CS40" s="97">
        <f t="shared" si="50"/>
        <v>0</v>
      </c>
      <c r="CT40" s="98">
        <f t="shared" si="51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/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ref="T41" si="52">A41</f>
        <v>0</v>
      </c>
      <c r="U41" s="91">
        <f t="shared" ref="U41" si="53">B41</f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8"/>
        <v>0</v>
      </c>
      <c r="AM41" s="93">
        <f t="shared" si="28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0</v>
      </c>
      <c r="BF41" s="91">
        <f t="shared" ref="BF41" si="54">AM41</f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ref="BQ41" si="55">AR41+AU41+AW41+AZ41+BC41+BI41+BM41+BP41</f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5"/>
        <v>32</v>
      </c>
      <c r="CB41" s="99">
        <f t="shared" ref="CB41:CB42" si="56">BF41</f>
        <v>0</v>
      </c>
      <c r="CC41" s="97">
        <f t="shared" ref="CC41:CC42" si="57">G41</f>
        <v>0</v>
      </c>
      <c r="CD41" s="97">
        <f t="shared" ref="CD41:CD42" si="58">AR41</f>
        <v>0</v>
      </c>
      <c r="CE41" s="97">
        <f t="shared" ref="CE41:CE42" si="59">J41</f>
        <v>0</v>
      </c>
      <c r="CF41" s="97">
        <f t="shared" ref="CF41:CF42" si="60">AU41</f>
        <v>0</v>
      </c>
      <c r="CG41" s="97">
        <f t="shared" ref="CG41:CG42" si="61">L41</f>
        <v>0</v>
      </c>
      <c r="CH41" s="97">
        <f t="shared" ref="CH41:CH42" si="62">AW41</f>
        <v>0</v>
      </c>
      <c r="CI41" s="97">
        <f t="shared" ref="CI41:CI42" si="63">O41</f>
        <v>0</v>
      </c>
      <c r="CJ41" s="97">
        <f t="shared" ref="CJ41:CJ42" si="64">AZ41</f>
        <v>0</v>
      </c>
      <c r="CK41" s="97">
        <f t="shared" ref="CK41:CK42" si="65">R41</f>
        <v>0</v>
      </c>
      <c r="CL41" s="97">
        <f t="shared" ref="CL41:CL42" si="66">BC41</f>
        <v>0</v>
      </c>
      <c r="CM41" s="97">
        <f t="shared" ref="CM41:CM42" si="67">X41</f>
        <v>0</v>
      </c>
      <c r="CN41" s="97">
        <f t="shared" ref="CN41:CN42" si="68">BI41</f>
        <v>0</v>
      </c>
      <c r="CO41" s="97">
        <f t="shared" ref="CO41:CO42" si="69">AB41</f>
        <v>0</v>
      </c>
      <c r="CP41" s="97">
        <f t="shared" ref="CP41:CP42" si="70">BM41</f>
        <v>0</v>
      </c>
      <c r="CQ41" s="97">
        <f t="shared" ref="CQ41:CQ42" si="71">AE41</f>
        <v>0</v>
      </c>
      <c r="CR41" s="97">
        <f t="shared" ref="CR41:CR42" si="72">BP41</f>
        <v>0</v>
      </c>
      <c r="CS41" s="97">
        <f t="shared" ref="CS41:CS42" si="73">SUM(CC41+CE41+CG41+CI41+CK41+CM41+CO41+CQ41)</f>
        <v>0</v>
      </c>
      <c r="CT41" s="98">
        <f t="shared" ref="CT41:CT42" si="74">CD41+CF41+CH41+CJ41+CL41+CN41+CP41+CR41</f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/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ref="T42" si="75">A42</f>
        <v>0</v>
      </c>
      <c r="U42" s="91">
        <f t="shared" ref="U42" si="76">B42</f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ref="AF42" si="77">G42+J42+L42+O42+R42+X42+AB42+AE42</f>
        <v>0</v>
      </c>
      <c r="AG42" s="38"/>
      <c r="AH42" s="56"/>
      <c r="AI42" s="56"/>
      <c r="AJ42" s="57"/>
      <c r="AL42" s="90">
        <f t="shared" ref="AL42" si="78">T42</f>
        <v>0</v>
      </c>
      <c r="AM42" s="93">
        <f t="shared" ref="AM42" si="79">U42</f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" si="80">AL42</f>
        <v>0</v>
      </c>
      <c r="BF42" s="91">
        <f t="shared" ref="BF42" si="81">AM42</f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ref="BQ42" si="82">AR42+AU42+AW42+AZ42+BC42+BI42+BM42+BP42</f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5"/>
        <v>33</v>
      </c>
      <c r="CB42" s="99">
        <f t="shared" si="56"/>
        <v>0</v>
      </c>
      <c r="CC42" s="97">
        <f t="shared" si="57"/>
        <v>0</v>
      </c>
      <c r="CD42" s="97">
        <f t="shared" si="58"/>
        <v>0</v>
      </c>
      <c r="CE42" s="97">
        <f t="shared" si="59"/>
        <v>0</v>
      </c>
      <c r="CF42" s="97">
        <f t="shared" si="60"/>
        <v>0</v>
      </c>
      <c r="CG42" s="97">
        <f t="shared" si="61"/>
        <v>0</v>
      </c>
      <c r="CH42" s="97">
        <f t="shared" si="62"/>
        <v>0</v>
      </c>
      <c r="CI42" s="97">
        <f t="shared" si="63"/>
        <v>0</v>
      </c>
      <c r="CJ42" s="97">
        <f t="shared" si="64"/>
        <v>0</v>
      </c>
      <c r="CK42" s="97">
        <f t="shared" si="65"/>
        <v>0</v>
      </c>
      <c r="CL42" s="97">
        <f t="shared" si="66"/>
        <v>0</v>
      </c>
      <c r="CM42" s="97">
        <f t="shared" si="67"/>
        <v>0</v>
      </c>
      <c r="CN42" s="97">
        <f t="shared" si="68"/>
        <v>0</v>
      </c>
      <c r="CO42" s="97">
        <f t="shared" si="69"/>
        <v>0</v>
      </c>
      <c r="CP42" s="97">
        <f t="shared" si="70"/>
        <v>0</v>
      </c>
      <c r="CQ42" s="97">
        <f t="shared" si="71"/>
        <v>0</v>
      </c>
      <c r="CR42" s="97">
        <f t="shared" si="72"/>
        <v>0</v>
      </c>
      <c r="CS42" s="97">
        <f t="shared" si="73"/>
        <v>0</v>
      </c>
      <c r="CT42" s="98">
        <f t="shared" si="74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83">(DE43*100)/29</f>
        <v>0</v>
      </c>
      <c r="DF45" s="118">
        <f t="shared" si="83"/>
        <v>0</v>
      </c>
      <c r="DG45" s="118">
        <f>(DG43*100)/29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52" man="1"/>
    <brk id="55" max="1048575" man="1"/>
    <brk id="7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4D2D-B8E0-4913-8494-BE8984C34F40}">
  <dimension ref="A1:DH49"/>
  <sheetViews>
    <sheetView view="pageBreakPreview" topLeftCell="BH28" zoomScale="76" zoomScaleNormal="100" zoomScaleSheetLayoutView="96" workbookViewId="0">
      <selection activeCell="DF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  1/2 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84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85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52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6" t="s">
        <v>86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ด.ช.ชนาธิป  ภูมิฐาน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ด.ช.ชนาธิป  ภูมิฐาน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ด.ช.ชนาธิป  ภูมิฐาน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ด.ช.ชนาธิป  ภูมิฐาน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6" t="s">
        <v>87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ด.ช.ชยางกูร   เปรมนิ่ม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ด.ช.ชยางกูร   เปรมนิ่ม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ด.ช.ชยางกูร   เปรมนิ่ม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ด.ช.ชยางกูร   เปรมนิ่ม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6" t="s">
        <v>88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ด.ช.ชินภัทร  นกผึ้ง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ด.ช.ชินภัทร  นกผึ้ง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ด.ช.ชินภัทร  นกผึ้ง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ด.ช.ชินภัทร  นกผึ้ง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6" t="s">
        <v>89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ด.ช.ธนภัทร  มัดดอเลาะ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ด.ช.ธนภัทร  มัดดอเลาะ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ด.ช.ธนภัทร  มัดดอเลาะ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ด.ช.ธนภัทร  มัดดอเลาะ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6" t="s">
        <v>90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ด.ช.พีระภัทร บุดดี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ด.ช.พีระภัทร บุดดี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ด.ช.พีระภัทร บุดดี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ด.ช.พีระภัทร บุดดี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6" t="s">
        <v>91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ด.ช.พงศกร  บุญมา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ด.ช.พงศกร  บุญมา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ด.ช.พงศกร  บุญมา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ด.ช.พงศกร  บุญมา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6" t="s">
        <v>92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ด.ช.ภูผา  มะปูเลาะ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ด.ช.ภูผา  มะปูเลาะ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ด.ช.ภูผา  มะปูเลาะ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ด.ช.ภูผา  มะปูเลาะ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6" t="s">
        <v>93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ด.ช.ณัฐพัชร์  มัดดอเลาะ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ด.ช.ณัฐพัชร์  มัดดอเลาะ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ด.ช.ณัฐพัชร์  มัดดอเลาะ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ด.ช.ณัฐพัชร์  มัดดอเลาะ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6" t="s">
        <v>94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ด.ญ.นันทิพร  กล้าหาญ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ด.ญ.นันทิพร  กล้าหาญ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ด.ญ.นันทิพร  กล้าหาญ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ด.ญ.นันทิพร  กล้าหาญ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6" t="s">
        <v>95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ด.ญ.พุฒิธิดาภา  ลาดมุณี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ด.ญ.พุฒิธิดาภา  ลาดมุณี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ด.ญ.พุฒิธิดาภา  ลาดมุณี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ด.ญ.พุฒิธิดาภา  ลาดมุณี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6" t="s">
        <v>96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ด.ญ.วริศษา   เล็กสอน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ด.ญ.วริศษา   เล็กสอน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ด.ญ.วริศษา   เล็กสอน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ด.ญ.วริศษา   เล็กสอน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6" t="s">
        <v>97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ด.ญ.วรภัสสร  ต่ายหัวดง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ด.ญ.วรภัสสร  ต่ายหัวดง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ด.ญ.วรภัสสร  ต่ายหัวดง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ด.ญ.วรภัสสร  ต่ายหัวดง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6" t="s">
        <v>98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ด.ช.ศุภกรณ์    จันทะพันธ์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ด.ช.ศุภกรณ์    จันทะพันธ์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ด.ช.ศุภกรณ์    จันทะพันธ์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ด.ช.ศุภกรณ์    จันทะพันธ์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6" t="s">
        <v>99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ด.ช.สมเกียรติ  อยู่เจริญ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ด.ช.สมเกียรติ  อยู่เจริญ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ด.ช.สมเกียรติ  อยู่เจริญ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ด.ช.สมเกียรติ  อยู่เจริญ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6" t="s">
        <v>100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ด.ช.อนันต์  แห้วทอง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ด.ช.อนันต์  แห้วทอง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ด.ช.อนันต์  แห้วทอง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ด.ช.อนันต์  แห้วทอง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6" t="s">
        <v>101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ด.ช.อัมรัน  สลาแม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ด.ช.อัมรัน  สลาแม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ด.ช.อัมรัน  สลาแม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ด.ช.อัมรัน  สลาแม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6" t="s">
        <v>102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ด.ช.อายุวัต   แห้วทอง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ด.ช.อายุวัต   แห้วทอง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ด.ช.อายุวัต   แห้วทอง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ด.ช.อายุวัต   แห้วทอง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6" t="s">
        <v>103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ด.ญ.สุทธิดา  แท่นพุดซา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ด.ญ.สุทธิดา  แท่นพุดซา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ด.ญ.สุทธิดา  แท่นพุดซา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ด.ญ.สุทธิดา  แท่นพุดซา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6" t="s">
        <v>104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ด.ญ.ไอริน  สุวรรณวงษ์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ด.ญ.ไอริน  สุวรรณวงษ์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ด.ญ.ไอริน  สุวรรณวงษ์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ด.ญ.ไอริน  สุวรรณวงษ์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6" t="s">
        <v>105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ด.ญ.ณัฐธิดาพร  ชมนิล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ด.ญ.ณัฐธิดาพร  ชมนิล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ด.ญ.ณัฐธิดาพร  ชมนิล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ด.ญ.ณัฐธิดาพร  ชมนิล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6" t="s">
        <v>106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ด.ช.จันธการณ์  ศรีม่วง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ด.ช.จันธการณ์  ศรีม่วง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ด.ช.จันธการณ์  ศรีม่วง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ด.ช.จันธการณ์  ศรีม่วง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6" t="s">
        <v>107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ด.ช.รชต  แย้มประเสริฐ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ด.ช.รชต  แย้มประเสริฐ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ด.ช.รชต  แย้มประเสริฐ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ด.ช.รชต  แย้มประเสริฐ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6" t="s">
        <v>108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ด.ช.พิชยะ  พลแดง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ด.ช.พิชยะ  พลแดง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ด.ช.พิชยะ  พลแดง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ด.ช.พิชยะ  พลแดง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6" t="s">
        <v>109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ด.ช.สรวิชญ์  จุ้ยทองคำ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ด.ช.สรวิชญ์  จุ้ยทองคำ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ด.ช.สรวิชญ์  จุ้ยทองคำ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ด.ช.สรวิชญ์  จุ้ยทองคำ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6" t="s">
        <v>110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ด.ญ.อุรัสญา  ประสพเหมาะ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ด.ญ.อุรัสญา  ประสพเหมาะ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ด.ญ.อุรัสญา  ประสพเหมาะ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ด.ญ.อุรัสญา  ประสพเหมาะ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6" t="s">
        <v>111</v>
      </c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 t="str">
        <f t="shared" si="26"/>
        <v>ด.ญ.สกุณา   ท้วมปาน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 t="str">
        <f t="shared" si="27"/>
        <v>ด.ญ.สกุณา   ท้วมปาน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 t="str">
        <f t="shared" si="3"/>
        <v>ด.ญ.สกุณา   ท้วมปาน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 t="str">
        <f t="shared" si="5"/>
        <v>ด.ญ.สกุณา   ท้วมปาน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6" t="s">
        <v>112</v>
      </c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 t="str">
        <f t="shared" si="26"/>
        <v>ด.ญ.ธาราริน   จันทสุข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 t="str">
        <f t="shared" si="27"/>
        <v>ด.ญ.ธาราริน   จันทสุข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 t="str">
        <f t="shared" si="3"/>
        <v>ด.ญ.ธาราริน   จันทสุข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 t="str">
        <f t="shared" si="5"/>
        <v>ด.ญ.ธาราริน   จันทสุข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6" t="s">
        <v>113</v>
      </c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 t="str">
        <f t="shared" si="26"/>
        <v>ด.ญ.สุภัสสรา   ทองดี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 t="str">
        <f t="shared" si="27"/>
        <v>ด.ญ.สุภัสสรา   ทองดี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 t="str">
        <f t="shared" si="3"/>
        <v>ด.ญ.สุภัสสรา   ทองดี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 t="str">
        <f t="shared" si="5"/>
        <v>ด.ญ.สุภัสสรา   ทองดี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6" t="s">
        <v>114</v>
      </c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 t="str">
        <f t="shared" si="26"/>
        <v>ด.ญ.ญาดา   ดอเลาะ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 t="str">
        <f t="shared" si="27"/>
        <v>ด.ญ.ญาดา   ดอเลาะ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 t="str">
        <f t="shared" si="3"/>
        <v>ด.ญ.ญาดา   ดอเลาะ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 t="str">
        <f t="shared" si="5"/>
        <v>ด.ญ.ญาดา   ดอเลาะ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6" t="s">
        <v>115</v>
      </c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 t="str">
        <f t="shared" si="26"/>
        <v>ด.ช.ภัสกร  ราเหม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 t="str">
        <f t="shared" si="27"/>
        <v>ด.ช.ภัสกร  ราเหม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 t="str">
        <f t="shared" si="3"/>
        <v>ด.ช.ภัสกร  ราเหม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 t="str">
        <f t="shared" si="5"/>
        <v>ด.ช.ภัสกร  ราเหม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6" t="s">
        <v>116</v>
      </c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 t="str">
        <f t="shared" si="26"/>
        <v>ด.ญ.พัทธนันท์  กนกพลชนาพร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 t="str">
        <f t="shared" si="27"/>
        <v>ด.ญ.พัทธนันท์  กนกพลชนาพร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 t="str">
        <f t="shared" si="3"/>
        <v>ด.ญ.พัทธนันท์  กนกพลชนาพร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 t="str">
        <f t="shared" si="5"/>
        <v>ด.ญ.พัทธนันท์  กนกพลชนาพร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(DE43*100)/31</f>
        <v>0</v>
      </c>
      <c r="DF45" s="118">
        <f t="shared" si="29"/>
        <v>0</v>
      </c>
      <c r="DG45" s="118">
        <f>(DG43*100)/31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52" man="1"/>
    <brk id="55" max="1048575" man="1"/>
    <brk id="7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C5FE-89DC-4DBA-B3A8-8A37DAFB0C8D}">
  <dimension ref="A1:DH49"/>
  <sheetViews>
    <sheetView view="pageBreakPreview" topLeftCell="BQ29" zoomScale="76" zoomScaleNormal="100" zoomScaleSheetLayoutView="96" workbookViewId="0">
      <selection activeCell="DE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117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  2/1 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84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118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119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120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ด.ช.ไชยยันต์  มะปูเลาะห์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ด.ช.ไชยยันต์  มะปูเลาะห์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ด.ช.ไชยยันต์  มะปูเลาะห์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ด.ช.ไชยยันต์  มะปูเลาะห์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121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ด.ช.ภูตะวัน  มะปูเลาะ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ด.ช.ภูตะวัน  มะปูเลาะ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ด.ช.ภูตะวัน  มะปูเลาะ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ด.ช.ภูตะวัน  มะปูเลาะ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122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ด.ช.รัฐภูมิ  ทองนิล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ด.ช.รัฐภูมิ  ทองนิล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ด.ช.รัฐภูมิ  ทองนิล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ด.ช.รัฐภูมิ  ทองนิล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123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ด.ช.ซาบิ๊ก  คำยี่หวา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ด.ช.ซาบิ๊ก  คำยี่หวา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ด.ช.ซาบิ๊ก  คำยี่หวา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ด.ช.ซาบิ๊ก  คำยี่หวา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124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ดช.ทิวัตต์ชัย  ใยอิ้ม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ดช.ทิวัตต์ชัย  ใยอิ้ม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ดช.ทิวัตต์ชัย  ใยอิ้ม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ดช.ทิวัตต์ชัย  ใยอิ้ม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125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ด.ญ.กนกวรรณ  สัตบุศย์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ด.ญ.กนกวรรณ  สัตบุศย์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ด.ญ.กนกวรรณ  สัตบุศย์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ด.ญ.กนกวรรณ  สัตบุศย์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126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ด.ญ.กวินตา  พยายาม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ด.ญ.กวินตา  พยายาม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ด.ญ.กวินตา  พยายาม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ด.ญ.กวินตา  พยายาม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127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ด.ญ.ณัฐฐนิช  ปัญญาคุณาภรณ์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ด.ญ.ณัฐฐนิช  ปัญญาคุณาภรณ์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ด.ญ.ณัฐฐนิช  ปัญญาคุณาภรณ์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ด.ญ.ณัฐฐนิช  ปัญญาคุณาภรณ์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128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ด.ญ.ธัญวรัตน์   กอกัน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ด.ญ.ธัญวรัตน์   กอกัน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ด.ญ.ธัญวรัตน์   กอกัน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ด.ญ.ธัญวรัตน์   กอกัน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129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ด.ญ.รัสเซีย  สุขพลอย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ด.ญ.รัสเซีย  สุขพลอย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ด.ญ.รัสเซีย  สุขพลอย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ด.ญ.รัสเซีย  สุขพลอย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130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ด.ญ.วิไลพร  หาโล๊ะ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ด.ญ.วิไลพร  หาโล๊ะ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ด.ญ.วิไลพร  หาโล๊ะ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ด.ญ.วิไลพร  หาโล๊ะ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131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 xml:space="preserve">ด.ญ.สลิลลา  แซ่ซั้ว 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 xml:space="preserve">ด.ญ.สลิลลา  แซ่ซั้ว 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 xml:space="preserve">ด.ญ.สลิลลา  แซ่ซั้ว 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 xml:space="preserve">ด.ญ.สลิลลา  แซ่ซั้ว 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132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ด.ญ.วลันดา  ดอเลาะ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ด.ญ.วลันดา  ดอเลาะ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ด.ญ.วลันดา  ดอเลาะ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ด.ญ.วลันดา  ดอเลาะ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133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ด.ญ.สุชานันท์  คิดถูก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ด.ญ.สุชานันท์  คิดถูก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ด.ญ.สุชานันท์  คิดถูก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ด.ญ.สุชานันท์  คิดถูก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134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ด.ช.คุณภัทร  แอนแดริส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ด.ช.คุณภัทร  แอนแดริส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ด.ช.คุณภัทร  แอนแดริส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ด.ช.คุณภัทร  แอนแดริส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135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ด.ญ.อันดา   มิงสะเมาะ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ด.ญ.อันดา   มิงสะเมาะ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ด.ญ.อันดา   มิงสะเมาะ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ด.ญ.อันดา   มิงสะเมาะ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136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ดญ.สุธีดา   โต๊ะกา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ดญ.สุธีดา   โต๊ะกา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ดญ.สุธีดา   โต๊ะกา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ดญ.สุธีดา   โต๊ะกา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137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ด.ญ.ธิดาภา  พาไพ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ด.ญ.ธิดาภา  พาไพ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ด.ญ.ธิดาภา  พาไพ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ด.ญ.ธิดาภา  พาไพ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138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ด.ญ.ปรารถนา  จันทร์ทิพย์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ด.ญ.ปรารถนา  จันทร์ทิพย์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ด.ญ.ปรารถนา  จันทร์ทิพย์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ด.ญ.ปรารถนา  จันทร์ทิพย์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139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ด.ช.ภูเดช  โชติแสน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ด.ช.ภูเดช  โชติแสน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ด.ช.ภูเดช  โชติแสน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ด.ช.ภูเดช  โชติแสน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140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ด.ช.ธีรเมศ ไหมทอง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ด.ช.ธีรเมศ ไหมทอง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ด.ช.ธีรเมศ ไหมทอง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ด.ช.ธีรเมศ ไหมทอง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6"/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>
        <f t="shared" si="0"/>
        <v>0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>
        <f t="shared" si="2"/>
        <v>0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>
        <f t="shared" si="3"/>
        <v>0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>
        <f t="shared" si="5"/>
        <v>0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6"/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>
        <f t="shared" si="0"/>
        <v>0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>
        <f t="shared" si="2"/>
        <v>0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>
        <f t="shared" si="3"/>
        <v>0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>
        <f t="shared" si="5"/>
        <v>0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6"/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>
        <f t="shared" si="26"/>
        <v>0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>
        <f t="shared" si="27"/>
        <v>0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>
        <f t="shared" si="3"/>
        <v>0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>
        <f t="shared" si="5"/>
        <v>0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6"/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>
        <f t="shared" si="26"/>
        <v>0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>
        <f t="shared" si="27"/>
        <v>0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>
        <f t="shared" si="3"/>
        <v>0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>
        <f t="shared" si="5"/>
        <v>0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6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6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6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6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6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6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(DE43*100)/21</f>
        <v>0</v>
      </c>
      <c r="DF45" s="118">
        <f t="shared" si="29"/>
        <v>0</v>
      </c>
      <c r="DG45" s="118">
        <f>(DG43*100)/21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7950-EC41-42D6-A838-B1D695485030}">
  <dimension ref="A1:DH49"/>
  <sheetViews>
    <sheetView view="pageBreakPreview" topLeftCell="BO32" zoomScale="76" zoomScaleNormal="100" zoomScaleSheetLayoutView="96" workbookViewId="0">
      <selection activeCell="DG45" sqref="DG45:DG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  2/2 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142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143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119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6" t="s">
        <v>144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ด.ญ.วาสนา   ราชนอก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ด.ญ.วาสนา   ราชนอก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ด.ญ.วาสนา   ราชนอก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ด.ญ.วาสนา   ราชนอก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6" t="s">
        <v>145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ด.ช.พีระพล   อยู่เจริญ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ด.ช.พีระพล   อยู่เจริญ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ด.ช.พีระพล   อยู่เจริญ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ด.ช.พีระพล   อยู่เจริญ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6" t="s">
        <v>146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ด.ช.ธนทัต   ชัยสีดา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ด.ช.ธนทัต   ชัยสีดา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ด.ช.ธนทัต   ชัยสีดา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ด.ช.ธนทัต   ชัยสีดา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6" t="s">
        <v>147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ด.ช.ธีรเดช  จิรนันทนุกุล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ด.ช.ธีรเดช  จิรนันทนุกุล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ด.ช.ธีรเดช  จิรนันทนุกุล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ด.ช.ธีรเดช  จิรนันทนุกุล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6" t="s">
        <v>148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ด.ช.นัฐภูมิ   จันทร์ทอง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ด.ช.นัฐภูมิ   จันทร์ทอง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ด.ช.นัฐภูมิ   จันทร์ทอง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ด.ช.นัฐภูมิ   จันทร์ทอง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6" t="s">
        <v>149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ด.ช.นันทภพ  พลมุข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ด.ช.นันทภพ  พลมุข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ด.ช.นันทภพ  พลมุข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ด.ช.นันทภพ  พลมุข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6" t="s">
        <v>150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ด.ช.ณิชคุณ   วงษ์วอน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ด.ช.ณิชคุณ   วงษ์วอน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ด.ช.ณิชคุณ   วงษ์วอน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ด.ช.ณิชคุณ   วงษ์วอน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6" t="s">
        <v>151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ด.ช.ธนาเสฎฐ์ กลันทะกะสุวรรณ์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ด.ช.ธนาเสฎฐ์ กลันทะกะสุวรรณ์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ด.ช.ธนาเสฎฐ์ กลันทะกะสุวรรณ์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ด.ช.ธนาเสฎฐ์ กลันทะกะสุวรรณ์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6" t="s">
        <v>152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ด.ญ.วิปานดา  กล่อมกล่ำนุ่ม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ด.ญ.วิปานดา  กล่อมกล่ำนุ่ม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ด.ญ.วิปานดา  กล่อมกล่ำนุ่ม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ด.ญ.วิปานดา  กล่อมกล่ำนุ่ม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6" t="s">
        <v>153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ด.ญ.ปนัดดา  บินซาอิ๊ด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ด.ญ.ปนัดดา  บินซาอิ๊ด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ด.ญ.ปนัดดา  บินซาอิ๊ด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ด.ญ.ปนัดดา  บินซาอิ๊ด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6" t="s">
        <v>154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ด.ญ.ฝนทิพย์   เพ็ญศรี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ด.ญ.ฝนทิพย์   เพ็ญศรี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ด.ญ.ฝนทิพย์   เพ็ญศรี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ด.ญ.ฝนทิพย์   เพ็ญศรี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6" t="s">
        <v>155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ด.ญ.พรชิตา   สำราญรื่น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ด.ญ.พรชิตา   สำราญรื่น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ด.ญ.พรชิตา   สำราญรื่น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ด.ญ.พรชิตา   สำราญรื่น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6" t="s">
        <v>156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ด.ญ.ภัทรนันท์  แสนนันตา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ด.ญ.ภัทรนันท์  แสนนันตา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ด.ญ.ภัทรนันท์  แสนนันตา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ด.ญ.ภัทรนันท์  แสนนันตา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6" t="s">
        <v>157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ด.ช.ศุภโชค   ดวงดาว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ด.ช.ศุภโชค   ดวงดาว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ด.ช.ศุภโชค   ดวงดาว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ด.ช.ศุภโชค   ดวงดาว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6" t="s">
        <v>158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ด.ช.สุทธิดนัย   แท่นพุดซา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ด.ช.สุทธิดนัย   แท่นพุดซา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ด.ช.สุทธิดนัย   แท่นพุดซา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ด.ช.สุทธิดนัย   แท่นพุดซา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6" t="s">
        <v>159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ด.ช.สุทธิภัทร   มะปูเลาะห์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ด.ช.สุทธิภัทร   มะปูเลาะห์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ด.ช.สุทธิภัทร   มะปูเลาะห์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ด.ช.สุทธิภัทร   มะปูเลาะห์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6" t="s">
        <v>160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ด.ช.อรรถนนท์   มูลประดับ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ด.ช.อรรถนนท์   มูลประดับ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ด.ช.อรรถนนท์   มูลประดับ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ด.ช.อรรถนนท์   มูลประดับ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6" t="s">
        <v>161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ด.ญ.อนัญลักษณ์   อินทรา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ด.ญ.อนัญลักษณ์   อินทรา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ด.ญ.อนัญลักษณ์   อินทรา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ด.ญ.อนัญลักษณ์   อินทรา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6" t="s">
        <v>162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ด.ญ.ไอยาดา   สุวรรณวงษ์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ด.ญ.ไอยาดา   สุวรรณวงษ์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ด.ญ.ไอยาดา   สุวรรณวงษ์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ด.ญ.ไอยาดา   สุวรรณวงษ์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6" t="s">
        <v>163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ด.ญ.ทิชานันท์  ช้างจันทร์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ด.ญ.ทิชานันท์  ช้างจันทร์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ด.ญ.ทิชานันท์  ช้างจันทร์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ด.ญ.ทิชานันท์  ช้างจันทร์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6" t="s">
        <v>164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ด.ช.อามีน  เฉยดี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ด.ช.อามีน  เฉยดี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ด.ช.อามีน  เฉยดี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ด.ช.อามีน  เฉยดี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6" t="s">
        <v>165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ด.ช.กองสัน    เมียนมา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ด.ช.กองสัน    เมียนมา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ด.ช.กองสัน    เมียนมา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ด.ช.กองสัน    เมียนมา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6" t="s">
        <v>166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ด.ญ รวินดา  โต๊ะเถื่อน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ด.ญ รวินดา  โต๊ะเถื่อน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ด.ญ รวินดา  โต๊ะเถื่อน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ด.ญ รวินดา  โต๊ะเถื่อน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6" t="s">
        <v>167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ด.ญ.ฉัตรแก้ว  แก้วกูล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ด.ญ.ฉัตรแก้ว  แก้วกูล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ด.ญ.ฉัตรแก้ว  แก้วกูล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ด.ญ.ฉัตรแก้ว  แก้วกูล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6" t="s">
        <v>168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ด.ญ.อริศรา   ประสพเหมาะ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ด.ญ.อริศรา   ประสพเหมาะ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ด.ญ.อริศรา   ประสพเหมาะ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ด.ญ.อริศรา   ประสพเหมาะ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6" t="s">
        <v>169</v>
      </c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 t="str">
        <f t="shared" si="26"/>
        <v>ด.ญ.อรยา   อาบุญงาม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 t="str">
        <f t="shared" si="27"/>
        <v>ด.ญ.อรยา   อาบุญงาม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 t="str">
        <f t="shared" si="3"/>
        <v>ด.ญ.อรยา   อาบุญงาม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 t="str">
        <f t="shared" si="5"/>
        <v>ด.ญ.อรยา   อาบุญงาม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6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6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6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6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6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>(DE43*100)/26</f>
        <v>0</v>
      </c>
      <c r="DF45" s="118">
        <f>(DF43*100)/26</f>
        <v>0</v>
      </c>
      <c r="DG45" s="118">
        <f>(DG43*100)/26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DF2C-3D31-4423-B422-44D4DE7EA20C}">
  <dimension ref="A1:DH49"/>
  <sheetViews>
    <sheetView view="pageBreakPreview" topLeftCell="BN31" zoomScale="76" zoomScaleNormal="100" zoomScaleSheetLayoutView="96" workbookViewId="0">
      <selection activeCell="DI44" sqref="DI44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170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3/1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171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143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172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6" t="s">
        <v>173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ด.ช.กรวิทย์  พินธะ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ด.ช.กรวิทย์  พินธะ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ด.ช.กรวิทย์  พินธะ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ด.ช.กรวิทย์  พินธะ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6" t="s">
        <v>174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ด.ช.เฌอมันต์  ลอมาเละ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ด.ช.เฌอมันต์  ลอมาเละ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ด.ช.เฌอมันต์  ลอมาเละ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ด.ช.เฌอมันต์  ลอมาเละ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6" t="s">
        <v>175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ด.ช.เนวิน   สะมะ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ด.ช.เนวิน   สะมะ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ด.ช.เนวิน   สะมะ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ด.ช.เนวิน   สะมะ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6" t="s">
        <v>176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ด.ช.ฐิติกร วิลัยมาตร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ด.ช.ฐิติกร วิลัยมาตร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ด.ช.ฐิติกร วิลัยมาตร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ด.ช.ฐิติกร วิลัยมาตร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6" t="s">
        <v>177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ด.ช.วทัญญู  กรัตนุถะ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ด.ช.วทัญญู  กรัตนุถะ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ด.ช.วทัญญู  กรัตนุถะ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ด.ช.วทัญญู  กรัตนุถะ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6" t="s">
        <v>178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ด.ญ.กุลนิดา  มงคลศรีวิทยา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ด.ญ.กุลนิดา  มงคลศรีวิทยา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ด.ญ.กุลนิดา  มงคลศรีวิทยา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ด.ญ.กุลนิดา  มงคลศรีวิทยา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6" t="s">
        <v>179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ด.ญ.มาลีน่า   สะมะ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ด.ญ.มาลีน่า   สะมะ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ด.ญ.มาลีน่า   สะมะ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ด.ญ.มาลีน่า   สะมะ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6" t="s">
        <v>180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ด.ญ.ลักษิกา  เหลือล้น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ด.ญ.ลักษิกา  เหลือล้น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ด.ญ.ลักษิกา  เหลือล้น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ด.ญ.ลักษิกา  เหลือล้น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6" t="s">
        <v>181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ด.ญ.วัลยา   เทศขันธ์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ด.ญ.วัลยา   เทศขันธ์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ด.ญ.วัลยา   เทศขันธ์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ด.ญ.วัลยา   เทศขันธ์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6" t="s">
        <v>182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ด.ญ.ศรัญญาพร  มณีคำ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ด.ญ.ศรัญญาพร  มณีคำ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ด.ญ.ศรัญญาพร  มณีคำ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ด.ญ.ศรัญญาพร  มณีคำ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6" t="s">
        <v>183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ด.ญ.อาริตา  มามุ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ด.ญ.อาริตา  มามุ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ด.ญ.อาริตา  มามุ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ด.ญ.อาริตา  มามุ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6" t="s">
        <v>184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ด.ช.สิรายุ  อุดมดอกไม้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ด.ช.สิรายุ  อุดมดอกไม้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ด.ช.สิรายุ  อุดมดอกไม้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ด.ช.สิรายุ  อุดมดอกไม้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6" t="s">
        <v>185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ด.ญ.ธัญชนก  อบมายัน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ด.ญ.ธัญชนก  อบมายัน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ด.ญ.ธัญชนก  อบมายัน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ด.ญ.ธัญชนก  อบมายัน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6" t="s">
        <v>186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ด.ญ.ลลินา  ลอมาเละ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ด.ญ.ลลินา  ลอมาเละ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ด.ญ.ลลินา  ลอมาเละ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ด.ญ.ลลินา  ลอมาเละ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6" t="s">
        <v>187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ด.ช.ณัฐชนน  สิงห์แก้ว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ด.ช.ณัฐชนน  สิงห์แก้ว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ด.ช.ณัฐชนน  สิงห์แก้ว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ด.ช.ณัฐชนน  สิงห์แก้ว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6" t="s">
        <v>188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ด.ญ.ซอฟียะห์    สุบิน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ด.ญ.ซอฟียะห์    สุบิน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ด.ญ.ซอฟียะห์    สุบิน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ด.ญ.ซอฟียะห์    สุบิน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6" t="s">
        <v>189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ด.ช.โชติโรจน์  ปราโมทย์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ด.ช.โชติโรจน์  ปราโมทย์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ด.ช.โชติโรจน์  ปราโมทย์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ด.ช.โชติโรจน์  ปราโมทย์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6" t="s">
        <v>190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ด.ญ.ธิดามาศ  แสดงคุณ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ด.ญ.ธิดามาศ  แสดงคุณ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ด.ญ.ธิดามาศ  แสดงคุณ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ด.ญ.ธิดามาศ  แสดงคุณ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6" t="s">
        <v>191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ด.ญ.วรัญญา  สัสดี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ด.ญ.วรัญญา  สัสดี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ด.ญ.วรัญญา  สัสดี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ด.ญ.วรัญญา  สัสดี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6" t="s">
        <v>192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ด.ช.กิติภัฎ  ดอเลาะ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ด.ช.กิติภัฎ  ดอเลาะ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ด.ช.กิติภัฎ  ดอเลาะ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ด.ช.กิติภัฎ  ดอเลาะ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6" t="s">
        <v>193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ด.ช.อาชวิน    แสนประเสริฐ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ด.ช.อาชวิน    แสนประเสริฐ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ด.ช.อาชวิน    แสนประเสริฐ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ด.ช.อาชวิน    แสนประเสริฐ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6" t="s">
        <v>194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ด.ญ.ชิตากานต์   หาญศรี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ด.ญ.ชิตากานต์   หาญศรี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ด.ญ.ชิตากานต์   หาญศรี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ด.ญ.ชิตากานต์   หาญศรี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6" t="s">
        <v>195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ด.ช.ดนัย   สุภาพพจน์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ด.ช.ดนัย   สุภาพพจน์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ด.ช.ดนัย   สุภาพพจน์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ด.ช.ดนัย   สุภาพพจน์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6"/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>
        <f t="shared" si="26"/>
        <v>0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>
        <f t="shared" si="27"/>
        <v>0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>
        <f t="shared" si="3"/>
        <v>0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>
        <f t="shared" si="5"/>
        <v>0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6"/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>
        <f t="shared" si="26"/>
        <v>0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>
        <f t="shared" si="27"/>
        <v>0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>
        <f t="shared" si="3"/>
        <v>0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>
        <f t="shared" si="5"/>
        <v>0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5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5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6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6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6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6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(DE43*100)/23</f>
        <v>0</v>
      </c>
      <c r="DF45" s="118">
        <f t="shared" si="29"/>
        <v>0</v>
      </c>
      <c r="DG45" s="118">
        <f>(DG43*100)/23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B1F7-C4B0-4227-96C9-E942BD5758B8}">
  <dimension ref="A1:DH49"/>
  <sheetViews>
    <sheetView view="pageBreakPreview" topLeftCell="BU31" zoomScale="76" zoomScaleNormal="100" zoomScaleSheetLayoutView="96" workbookViewId="0">
      <selection activeCell="CA47" sqref="CA47:DG48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196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3/2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197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198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199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200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ด.ช.กวินท์  สีสมดี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ด.ช.กวินท์  สีสมดี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ด.ช.กวินท์  สีสมดี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ด.ช.กวินท์  สีสมดี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201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ด.ช.ซัฟราซ  มูฮาหมัด ซารีฟ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ด.ช.ซัฟราซ  มูฮาหมัด ซารีฟ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ด.ช.ซัฟราซ  มูฮาหมัด ซารีฟ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ด.ช.ซัฟราซ  มูฮาหมัด ซารีฟ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202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ด.ช.รัชชานนท์  อัครฐานฐิติคุณ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ด.ช.รัชชานนท์  อัครฐานฐิติคุณ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ด.ช.รัชชานนท์  อัครฐานฐิติคุณ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ด.ช.รัชชานนท์  อัครฐานฐิติคุณ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203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ด.ญ.ศิริกาญจน์  เหล็กกล้า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ด.ญ.ศิริกาญจน์  เหล็กกล้า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ด.ญ.ศิริกาญจน์  เหล็กกล้า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ด.ญ.ศิริกาญจน์  เหล็กกล้า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204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ด.ญ.เกศรินทร์   ราบเรียบ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ด.ญ.เกศรินทร์   ราบเรียบ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ด.ญ.เกศรินทร์   ราบเรียบ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ด.ญ.เกศรินทร์   ราบเรียบ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205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ด.ญ.ศิริกัญญา  ตรงแก้ว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ด.ญ.ศิริกัญญา  ตรงแก้ว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ด.ญ.ศิริกัญญา  ตรงแก้ว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ด.ญ.ศิริกัญญา  ตรงแก้ว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206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ด.ญ.วนัญญา  อับดุลเลาะ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ด.ญ.วนัญญา  อับดุลเลาะ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ด.ญ.วนัญญา  อับดุลเลาะ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ด.ญ.วนัญญา  อับดุลเลาะ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207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ด.ญ.อมิตา  ลอมาเล๊ะ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ด.ญ.อมิตา  ลอมาเล๊ะ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ด.ญ.อมิตา  ลอมาเล๊ะ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ด.ญ.อมิตา  ลอมาเล๊ะ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208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ด.ญ.อรเทพิน แก้วมณี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ด.ญ.อรเทพิน แก้วมณี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ด.ญ.อรเทพิน แก้วมณี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ด.ญ.อรเทพิน แก้วมณี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209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ด.ญ.ไอยาดา  ทุมไทร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ด.ญ.ไอยาดา  ทุมไทร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ด.ญ.ไอยาดา  ทุมไทร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ด.ญ.ไอยาดา  ทุมไทร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210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ด.ช.ธนวัฒน์  แสนโข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ด.ช.ธนวัฒน์  แสนโข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ด.ช.ธนวัฒน์  แสนโข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ด.ช.ธนวัฒน์  แสนโข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211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ด.ญ.อัยด้า  เบ็ญอาหมัด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ด.ญ.อัยด้า  เบ็ญอาหมัด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ด.ญ.อัยด้า  เบ็ญอาหมัด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ด.ญ.อัยด้า  เบ็ญอาหมัด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212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ด.ช.อัศวิน  ศรีอนุชา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ด.ช.อัศวิน  ศรีอนุชา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ด.ช.อัศวิน  ศรีอนุชา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ด.ช.อัศวิน  ศรีอนุชา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213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ด.ช.พีรวิชญ์  มหาพันธ์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ด.ช.พีรวิชญ์  มหาพันธ์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ด.ช.พีรวิชญ์  มหาพันธ์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ด.ช.พีรวิชญ์  มหาพันธ์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214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ด.ช.ณัฐวุฒิ  วงษ์วอน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ด.ช.ณัฐวุฒิ  วงษ์วอน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ด.ช.ณัฐวุฒิ  วงษ์วอน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ด.ช.ณัฐวุฒิ  วงษ์วอน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215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ด.ช.ดนัย  ป้องขันธ์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ด.ช.ดนัย  ป้องขันธ์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ด.ช.ดนัย  ป้องขันธ์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ด.ช.ดนัย  ป้องขันธ์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216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ด.ช.ธนวัฒน์  ยีรัมภ์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ด.ช.ธนวัฒน์  ยีรัมภ์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ด.ช.ธนวัฒน์  ยีรัมภ์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ด.ช.ธนวัฒน์  ยีรัมภ์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217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ด.ช.ภัทรพงษ์   ลอมาเละ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ด.ช.ภัทรพงษ์   ลอมาเละ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ด.ช.ภัทรพงษ์   ลอมาเละ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ด.ช.ภัทรพงษ์   ลอมาเละ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218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ด.ญ.ญาณิศา  นุชบูรณ์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ด.ญ.ญาณิศา  นุชบูรณ์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ด.ญ.ญาณิศา  นุชบูรณ์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ด.ญ.ญาณิศา  นุชบูรณ์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219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ด.ญ.ศรีประภา  พันฆ้อง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ด.ญ.ศรีประภา  พันฆ้อง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ด.ญ.ศรีประภา  พันฆ้อง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ด.ญ.ศรีประภา  พันฆ้อง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220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ด.ญ.สุพิชญา  ภูมิฐาน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ด.ญ.สุพิชญา  ภูมิฐาน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ด.ญ.สุพิชญา  ภูมิฐาน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ด.ญ.สุพิชญา  ภูมิฐาน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 t="s">
        <v>221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ด.ช.ชัยพล  คิดถูก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ด.ช.ชัยพล  คิดถูก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ด.ช.ชัยพล  คิดถูก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ด.ช.ชัยพล  คิดถูก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 t="s">
        <v>222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ด.ญ.กัลยรัตน์  ไหมทอง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ด.ญ.กัลยรัตน์  ไหมทอง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ด.ญ.กัลยรัตน์  ไหมทอง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ด.ญ.กัลยรัตน์  ไหมทอง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/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>
        <f t="shared" si="26"/>
        <v>0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>
        <f t="shared" si="27"/>
        <v>0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>
        <f t="shared" si="3"/>
        <v>0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>
        <f t="shared" si="5"/>
        <v>0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6"/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>
        <f t="shared" si="26"/>
        <v>0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>
        <f t="shared" si="27"/>
        <v>0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>
        <f t="shared" si="3"/>
        <v>0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>
        <f t="shared" si="5"/>
        <v>0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5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5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6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6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6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6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32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>(DE43*100)/23</f>
        <v>0</v>
      </c>
      <c r="DF45" s="118">
        <f t="shared" ref="DF45:DG45" si="29">(DF43*100)/23</f>
        <v>0</v>
      </c>
      <c r="DG45" s="118">
        <f t="shared" si="29"/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D989-1BA9-4EA0-9545-C9AD6F7E2D8E}">
  <dimension ref="A1:DH49"/>
  <sheetViews>
    <sheetView view="pageBreakPreview" topLeftCell="BX33" zoomScale="76" zoomScaleNormal="100" zoomScaleSheetLayoutView="96" workbookViewId="0">
      <selection activeCell="DE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223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4/1ภาคเรียนที่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224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225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226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227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ด.ช.อนุชิต  เทศเซ็น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ด.ช.อนุชิต  เทศเซ็น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ด.ช.อนุชิต  เทศเซ็น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ด.ช.อนุชิต  เทศเซ็น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228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ด.ช.กวิน  วันแอเลาะ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ด.ช.กวิน  วันแอเลาะ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ด.ช.กวิน  วันแอเลาะ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ด.ช.กวิน  วันแอเลาะ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229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ด.ช.ชัยธวัช   อังกูรศุภเศรษฐ์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ด.ช.ชัยธวัช   อังกูรศุภเศรษฐ์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ด.ช.ชัยธวัช   อังกูรศุภเศรษฐ์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ด.ช.ชัยธวัช   อังกูรศุภเศรษฐ์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230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ด.ช.ธนกฤต   ศรีจาดำ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ด.ช.ธนกฤต   ศรีจาดำ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ด.ช.ธนกฤต   ศรีจาดำ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ด.ช.ธนกฤต   ศรีจาดำ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231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ด.ช.นันทวัฒน์   กอกัน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ด.ช.นันทวัฒน์   กอกัน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ด.ช.นันทวัฒน์   กอกัน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ด.ช.นันทวัฒน์   กอกัน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232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ด.ช.ปวีกรณ์  เหล็กดี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ด.ช.ปวีกรณ์  เหล็กดี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ด.ช.ปวีกรณ์  เหล็กดี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ด.ช.ปวีกรณ์  เหล็กดี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233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ด.ช.พลท  ประชากูล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ด.ช.พลท  ประชากูล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ด.ช.พลท  ประชากูล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ด.ช.พลท  ประชากูล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234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ด.ช.พรชัย   แซ่เจ็ง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ด.ช.พรชัย   แซ่เจ็ง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ด.ช.พรชัย   แซ่เจ็ง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ด.ช.พรชัย   แซ่เจ็ง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235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ด.ญ.ชญานุช   โต๊ะเฮง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ด.ญ.ชญานุช   โต๊ะเฮง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ด.ญ.ชญานุช   โต๊ะเฮง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ด.ญ.ชญานุช   โต๊ะเฮง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236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ด.ญ.ตรีชฎา   ชูกลิ่น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ด.ญ.ตรีชฎา   ชูกลิ่น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ด.ญ.ตรีชฎา   ชูกลิ่น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ด.ญ.ตรีชฎา   ชูกลิ่น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237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ด.ช.ภรรควิทย์   ศรีเตชะ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ด.ช.ภรรควิทย์   ศรีเตชะ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ด.ช.ภรรควิทย์   ศรีเตชะ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ด.ช.ภรรควิทย์   ศรีเตชะ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238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ด.ช.มาริโอ  สะมะ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ด.ช.มาริโอ  สะมะ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ด.ช.มาริโอ  สะมะ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ด.ช.มาริโอ  สะมะ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239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ด.ช.วงศกร   สีทอง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ด.ช.วงศกร   สีทอง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ด.ช.วงศกร   สีทอง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ด.ช.วงศกร   สีทอง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240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ด.ช.ศักดิ์สิทธิ์    บุญพันธ์ทอง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ด.ช.ศักดิ์สิทธิ์    บุญพันธ์ทอง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ด.ช.ศักดิ์สิทธิ์    บุญพันธ์ทอง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ด.ช.ศักดิ์สิทธิ์    บุญพันธ์ทอง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241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ด.ช.สิทธิโชติ  ถิระเจือบุญ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ด.ช.สิทธิโชติ  ถิระเจือบุญ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ด.ช.สิทธิโชติ  ถิระเจือบุญ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ด.ช.สิทธิโชติ  ถิระเจือบุญ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242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ด.ช.อนุภัทร  โต๊ะเฮง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ด.ช.อนุภัทร  โต๊ะเฮง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ด.ช.อนุภัทร  โต๊ะเฮง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ด.ช.อนุภัทร  โต๊ะเฮง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243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ด.ญ.ศุภจารี    แสงพรหม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ด.ญ.ศุภจารี    แสงพรหม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ด.ญ.ศุภจารี    แสงพรหม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ด.ญ.ศุภจารี    แสงพรหม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244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ด.ญ.อนงค์วรรณ  ฤทธิ์มาหา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ด.ญ.อนงค์วรรณ  ฤทธิ์มาหา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ด.ญ.อนงค์วรรณ  ฤทธิ์มาหา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ด.ญ.อนงค์วรรณ  ฤทธิ์มาหา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245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ด.ญ.อรญา   พลชัย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ด.ญ.อรญา   พลชัย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ด.ญ.อรญา   พลชัย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ด.ญ.อรญา   พลชัย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246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ด.ญ.แสงธิดา  สดใสพิมาน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ด.ญ.แสงธิดา  สดใสพิมาน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ด.ญ.แสงธิดา  สดใสพิมาน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ด.ญ.แสงธิดา  สดใสพิมาน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247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ด.ญ.นนทิชา  เทศเซ็น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ด.ญ.นนทิชา  เทศเซ็น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ด.ญ.นนทิชา  เทศเซ็น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ด.ญ.นนทิชา  เทศเซ็น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 t="s">
        <v>248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ด.ญ.สุภาพร  สุขอุ๊ต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ด.ญ.สุภาพร  สุขอุ๊ต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ด.ญ.สุภาพร  สุขอุ๊ต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ด.ญ.สุภาพร  สุขอุ๊ต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 t="s">
        <v>249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ด.ญ.วรนุช  ทองนิล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ด.ญ.วรนุช  ทองนิล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ด.ญ.วรนุช  ทองนิล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ด.ญ.วรนุช  ทองนิล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 t="s">
        <v>250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ด.ญ.บัสรีย์  เจ๊ะยะ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ด.ญ.บัสรีย์  เจ๊ะยะ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ด.ญ.บัสรีย์  เจ๊ะยะ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ด.ญ.บัสรีย์  เจ๊ะยะ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1" t="s">
        <v>251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ด.ช.ศิวัช  แสงสุวรรณ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ด.ช.ศิวัช  แสงสุวรรณ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ด.ช.ศิวัช  แสงสุวรรณ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ด.ช.ศิวัช  แสงสุวรรณ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1" t="s">
        <v>252</v>
      </c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 t="str">
        <f t="shared" si="26"/>
        <v>ด.ญ.ศิรินภา  บุญลือ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 t="str">
        <f t="shared" si="27"/>
        <v>ด.ญ.ศิรินภา  บุญลือ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 t="str">
        <f t="shared" si="3"/>
        <v>ด.ญ.ศิรินภา  บุญลือ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 t="str">
        <f t="shared" si="5"/>
        <v>ด.ญ.ศิรินภา  บุญลือ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 t="s">
        <v>253</v>
      </c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 t="str">
        <f t="shared" si="26"/>
        <v>ด.ช.ภานุวัฒน์   กฤษทิพย์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 t="str">
        <f t="shared" si="27"/>
        <v>ด.ช.ภานุวัฒน์   กฤษทิพย์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 t="str">
        <f t="shared" si="3"/>
        <v>ด.ช.ภานุวัฒน์   กฤษทิพย์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 t="str">
        <f t="shared" si="5"/>
        <v>ด.ช.ภานุวัฒน์   กฤษทิพย์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 t="s">
        <v>254</v>
      </c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 t="str">
        <f t="shared" si="26"/>
        <v>ด.ญ.จิณณพัต   ถานกางสุ่ย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 t="str">
        <f t="shared" si="27"/>
        <v>ด.ญ.จิณณพัต   ถานกางสุ่ย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 t="str">
        <f t="shared" si="3"/>
        <v>ด.ญ.จิณณพัต   ถานกางสุ่ย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 t="str">
        <f t="shared" si="5"/>
        <v>ด.ญ.จิณณพัต   ถานกางสุ่ย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 t="s">
        <v>255</v>
      </c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 t="str">
        <f t="shared" si="26"/>
        <v>ด.ช.รัฐภูมิ  มรรคผล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 t="str">
        <f t="shared" si="27"/>
        <v>ด.ช.รัฐภูมิ  มรรคผล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 t="str">
        <f t="shared" si="3"/>
        <v>ด.ช.รัฐภูมิ  มรรคผล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 t="str">
        <f t="shared" si="5"/>
        <v>ด.ช.รัฐภูมิ  มรรคผล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 t="s">
        <v>256</v>
      </c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 t="str">
        <f t="shared" si="26"/>
        <v>ด.ญ.เมธาวดี  เหรา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 t="str">
        <f t="shared" si="27"/>
        <v>ด.ญ.เมธาวดี  เหรา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 t="str">
        <f t="shared" si="3"/>
        <v>ด.ญ.เมธาวดี  เหรา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 t="str">
        <f t="shared" si="5"/>
        <v>ด.ญ.เมธาวดี  เหรา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 t="s">
        <v>257</v>
      </c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 t="str">
        <f t="shared" si="26"/>
        <v>ด.ช.อมรศักดิ์   ภัทรพิมพ์ไทย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 t="str">
        <f t="shared" si="27"/>
        <v>ด.ช.อมรศักดิ์   ภัทรพิมพ์ไทย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 t="str">
        <f t="shared" si="3"/>
        <v>ด.ช.อมรศักดิ์   ภัทรพิมพ์ไทย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 t="str">
        <f t="shared" si="5"/>
        <v>ด.ช.อมรศักดิ์   ภัทรพิมพ์ไทย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 t="s">
        <v>258</v>
      </c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 t="str">
        <f t="shared" si="26"/>
        <v>ด.ญ.พัชรี    มะปูเลาะห์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 t="str">
        <f t="shared" si="27"/>
        <v>ด.ญ.พัชรี    มะปูเลาะห์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 t="str">
        <f t="shared" si="3"/>
        <v>ด.ญ.พัชรี    มะปูเลาะห์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 t="str">
        <f t="shared" si="5"/>
        <v>ด.ญ.พัชรี    มะปูเลาะห์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(DE43*100)/32</f>
        <v>0</v>
      </c>
      <c r="DF45" s="118">
        <f t="shared" si="29"/>
        <v>0</v>
      </c>
      <c r="DG45" s="118">
        <f>(DG43*100)/32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D3DF-09BB-4908-B70E-B58A003B051D}">
  <dimension ref="A1:DH49"/>
  <sheetViews>
    <sheetView view="pageBreakPreview" topLeftCell="BW32" zoomScale="76" zoomScaleNormal="100" zoomScaleSheetLayoutView="96" workbookViewId="0">
      <selection activeCell="DF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259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4/2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260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261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262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263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ด.ช.ศักดิ์สิทธิ์   มะปูเลาะห์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ด.ช.ศักดิ์สิทธิ์   มะปูเลาะห์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ด.ช.ศักดิ์สิทธิ์   มะปูเลาะห์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ด.ช.ศักดิ์สิทธิ์   มะปูเลาะห์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264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ด.ญ.ณัชชา   เกาะกาใต้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ด.ญ.ณัชชา   เกาะกาใต้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ด.ญ.ณัชชา   เกาะกาใต้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ด.ญ.ณัชชา   เกาะกาใต้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265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ด.ญ.สุนิสา  สะอาด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ด.ญ.สุนิสา  สะอาด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ด.ญ.สุนิสา  สะอาด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ด.ญ.สุนิสา  สะอาด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266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ด.ช.จักรกฤษ   อุดานนท์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ด.ช.จักรกฤษ   อุดานนท์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ด.ช.จักรกฤษ   อุดานนท์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ด.ช.จักรกฤษ   อุดานนท์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267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ด.ช.จักรชัย   คล้ายกับคำ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ด.ช.จักรชัย   คล้ายกับคำ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ด.ช.จักรชัย   คล้ายกับคำ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ด.ช.จักรชัย   คล้ายกับคำ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268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ด.ช.จีรศักดิ์   มีสันฐาน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ด.ช.จีรศักดิ์   มีสันฐาน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ด.ช.จีรศักดิ์   มีสันฐาน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ด.ช.จีรศักดิ์   มีสันฐาน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269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ด.ช.ณัฐกร  เปลี่ยนแสง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ด.ช.ณัฐกร  เปลี่ยนแสง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ด.ช.ณัฐกร  เปลี่ยนแสง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ด.ช.ณัฐกร  เปลี่ยนแสง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270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ด.ช.นันฐวุฒิ   ยามเย็น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ด.ช.นันฐวุฒิ   ยามเย็น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ด.ช.นันฐวุฒิ   ยามเย็น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ด.ช.นันฐวุฒิ   ยามเย็น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271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ด.ช.ธนภัทร   มะหะหมัด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ด.ช.ธนภัทร   มะหะหมัด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ด.ช.ธนภัทร   มะหะหมัด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ด.ช.ธนภัทร   มะหะหมัด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272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ด.ช.นภัทสร   สาระพัด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ด.ช.นภัทสร   สาระพัด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ด.ช.นภัทสร   สาระพัด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ด.ช.นภัทสร   สาระพัด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273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ด.ช.นิติภูมิ   อยู่เจริญ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ด.ช.นิติภูมิ   อยู่เจริญ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ด.ช.นิติภูมิ   อยู่เจริญ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ด.ช.นิติภูมิ   อยู่เจริญ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274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ด.ช.ปรัชกานต์   สกุลธนพัฒน์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ด.ช.ปรัชกานต์   สกุลธนพัฒน์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ด.ช.ปรัชกานต์   สกุลธนพัฒน์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ด.ช.ปรัชกานต์   สกุลธนพัฒน์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275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ด.ช.พิชญุตม์   หารชุมเศษ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ด.ช.พิชญุตม์   หารชุมเศษ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ด.ช.พิชญุตม์   หารชุมเศษ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ด.ช.พิชญุตม์   หารชุมเศษ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276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ด.ญ.โซเฟีย   วันมาน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ด.ญ.โซเฟีย   วันมาน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ด.ญ.โซเฟีย   วันมาน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ด.ญ.โซเฟีย   วันมาน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277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ด.ญ.ณัฐนิชา   แห้วทอง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ด.ญ.ณัฐนิชา   แห้วทอง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ด.ญ.ณัฐนิชา   แห้วทอง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ด.ญ.ณัฐนิชา   แห้วทอง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278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ด.ญ.นันทนัช     พลมุข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ด.ญ.นันทนัช     พลมุข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ด.ญ.นันทนัช     พลมุข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ด.ญ.นันทนัช     พลมุข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279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ด.ญ.บุญฐิสา    จารุพันธ์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ด.ญ.บุญฐิสา    จารุพันธ์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ด.ญ.บุญฐิสา    จารุพันธ์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ด.ญ.บุญฐิสา    จารุพันธ์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280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ด.ญ.ปนัดดา    เชื้อผู้ดี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ด.ญ.ปนัดดา    เชื้อผู้ดี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ด.ญ.ปนัดดา    เชื้อผู้ดี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ด.ญ.ปนัดดา    เชื้อผู้ดี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281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ด.ญ.พรนภา   คล้ายจีน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ด.ญ.พรนภา   คล้ายจีน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ด.ญ.พรนภา   คล้ายจีน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ด.ญ.พรนภา   คล้ายจีน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282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ด.ช.พิชยะ    พันเงิน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ด.ช.พิชยะ    พันเงิน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ด.ช.พิชยะ    พันเงิน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ด.ช.พิชยะ    พันเงิน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283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ด.ช.วีรยุทธิ์   ลอมาเละ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ด.ช.วีรยุทธิ์   ลอมาเละ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ด.ช.วีรยุทธิ์   ลอมาเละ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ด.ช.วีรยุทธิ์   ลอมาเละ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 t="s">
        <v>284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ด.ญ.อภิฤดี   วงศ์ฮาม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ด.ญ.อภิฤดี   วงศ์ฮาม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ด.ญ.อภิฤดี   วงศ์ฮาม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ด.ญ.อภิฤดี   วงศ์ฮาม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 t="s">
        <v>285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ด.ญ.มาเรีย   มามากทรัพย์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ด.ญ.มาเรีย   มามากทรัพย์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ด.ญ.มาเรีย   มามากทรัพย์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ด.ญ.มาเรีย   มามากทรัพย์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 t="s">
        <v>286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ด.ญ.รินลดา  มูลประดับ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ด.ญ.รินลดา  มูลประดับ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ด.ญ.รินลดา  มูลประดับ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ด.ญ.รินลดา  มูลประดับ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1" t="s">
        <v>287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ด.ช.อนันดา   มิงสะเมาะ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ด.ช.อนันดา   มิงสะเมาะ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ด.ช.อนันดา   มิงสะเมาะ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ด.ช.อนันดา   มิงสะเมาะ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1" t="s">
        <v>288</v>
      </c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 t="str">
        <f t="shared" si="26"/>
        <v>ด.ญ.จิราพา  รอดมณี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 t="str">
        <f t="shared" si="27"/>
        <v>ด.ญ.จิราพา  รอดมณี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 t="str">
        <f t="shared" si="3"/>
        <v>ด.ญ.จิราพา  รอดมณี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 t="str">
        <f t="shared" si="5"/>
        <v>ด.ญ.จิราพา  รอดมณี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 t="s">
        <v>289</v>
      </c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 t="str">
        <f t="shared" si="26"/>
        <v>ด.ญ.ปวีนา  เหล็กดี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 t="str">
        <f t="shared" si="27"/>
        <v>ด.ญ.ปวีนา  เหล็กดี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 t="str">
        <f t="shared" si="3"/>
        <v>ด.ญ.ปวีนา  เหล็กดี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 t="str">
        <f t="shared" si="5"/>
        <v>ด.ญ.ปวีนา  เหล็กดี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 t="s">
        <v>290</v>
      </c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 t="str">
        <f t="shared" si="26"/>
        <v>ด.ช.กิตติศักดิ์      สุขมี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 t="str">
        <f t="shared" si="27"/>
        <v>ด.ช.กิตติศักดิ์      สุขมี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 t="str">
        <f t="shared" si="3"/>
        <v>ด.ช.กิตติศักดิ์      สุขมี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 t="str">
        <f t="shared" si="5"/>
        <v>ด.ช.กิตติศักดิ์      สุขมี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 t="s">
        <v>291</v>
      </c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 t="str">
        <f t="shared" si="26"/>
        <v>ด.ช.จอมพล   ขุนแก้วเกษงาม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 t="str">
        <f t="shared" si="27"/>
        <v>ด.ช.จอมพล   ขุนแก้วเกษงาม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 t="str">
        <f t="shared" si="3"/>
        <v>ด.ช.จอมพล   ขุนแก้วเกษงาม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 t="str">
        <f t="shared" si="5"/>
        <v>ด.ช.จอมพล   ขุนแก้วเกษงาม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 t="s">
        <v>292</v>
      </c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 t="str">
        <f t="shared" si="26"/>
        <v>ด.ช.อนุกูล  ประสพเหมาะ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 t="str">
        <f t="shared" si="27"/>
        <v>ด.ช.อนุกูล  ประสพเหมาะ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 t="str">
        <f t="shared" si="3"/>
        <v>ด.ช.อนุกูล  ประสพเหมาะ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 t="str">
        <f t="shared" si="5"/>
        <v>ด.ช.อนุกูล  ประสพเหมาะ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 t="s">
        <v>293</v>
      </c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 t="str">
        <f t="shared" si="26"/>
        <v>ด.ญ.ภรภาดา   สุพรัตน์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 t="str">
        <f t="shared" si="27"/>
        <v>ด.ญ.ภรภาดา   สุพรัตน์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 t="str">
        <f t="shared" si="3"/>
        <v>ด.ญ.ภรภาดา   สุพรัตน์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 t="str">
        <f t="shared" si="5"/>
        <v>ด.ญ.ภรภาดา   สุพรัตน์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 t="s">
        <v>294</v>
      </c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 t="str">
        <f t="shared" si="26"/>
        <v>ด.ช.ณัฐชนนท์   สุขศรีอินทร์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 t="str">
        <f t="shared" si="27"/>
        <v>ด.ช.ณัฐชนนท์   สุขศรีอินทร์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 t="str">
        <f t="shared" si="3"/>
        <v>ด.ช.ณัฐชนนท์   สุขศรีอินทร์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 t="str">
        <f t="shared" si="5"/>
        <v>ด.ช.ณัฐชนนท์   สุขศรีอินทร์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(DE43*100)/32</f>
        <v>0</v>
      </c>
      <c r="DF45" s="118">
        <f t="shared" si="29"/>
        <v>0</v>
      </c>
      <c r="DG45" s="118">
        <f>(DG43*100)/32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D598-3A1B-42F5-AC0D-ED6B31EE8E9B}">
  <dimension ref="A1:DH49"/>
  <sheetViews>
    <sheetView view="pageBreakPreview" topLeftCell="BP34" zoomScale="76" zoomScaleNormal="100" zoomScaleSheetLayoutView="96" workbookViewId="0">
      <selection activeCell="DG43" sqref="DE43:DG44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295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5/1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297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296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298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299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ด.ญ.ภัทรธิดา  น้อยประถม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ด.ญ.ภัทรธิดา  น้อยประถม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ด.ญ.ภัทรธิดา  น้อยประถม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ด.ญ.ภัทรธิดา  น้อยประถม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300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ด.ช.ณัฐเมธี  พัฒนอติพงศ์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ด.ช.ณัฐเมธี  พัฒนอติพงศ์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ด.ช.ณัฐเมธี  พัฒนอติพงศ์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ด.ช.ณัฐเมธี  พัฒนอติพงศ์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301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ด.ช.ธารา  มูฮำหมัด ซารีฟ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ด.ช.ธารา  มูฮำหมัด ซารีฟ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ด.ช.ธารา  มูฮำหมัด ซารีฟ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ด.ช.ธารา  มูฮำหมัด ซารีฟ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302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ด.ช.นพบวรณ์  ไชยชิด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ด.ช.นพบวรณ์  ไชยชิด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ด.ช.นพบวรณ์  ไชยชิด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ด.ช.นพบวรณ์  ไชยชิด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303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ด.ช.รัฐภูมิ   บุญยม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ด.ช.รัฐภูมิ   บุญยม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ด.ช.รัฐภูมิ   บุญยม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ด.ช.รัฐภูมิ   บุญยม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304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ด.ช.วรเชษฐ์  ยุชิ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ด.ช.วรเชษฐ์  ยุชิ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ด.ช.วรเชษฐ์  ยุชิ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ด.ช.วรเชษฐ์  ยุชิ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305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ด.ช.วศิน  ล้นหลาม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ด.ช.วศิน  ล้นหลาม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ด.ช.วศิน  ล้นหลาม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ด.ช.วศิน  ล้นหลาม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306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ด.ญ.ญาณีศา  จันทรังษี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ด.ญ.ญาณีศา  จันทรังษี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ด.ญ.ญาณีศา  จันทรังษี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ด.ญ.ญาณีศา  จันทรังษี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307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ด.ญ.ทาริน  สังข์ยุทธ์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ด.ญ.ทาริน  สังข์ยุทธ์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ด.ญ.ทาริน  สังข์ยุทธ์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ด.ญ.ทาริน  สังข์ยุทธ์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308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ด.ญ.ธมนวรรณ   สุขนันต์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ด.ญ.ธมนวรรณ   สุขนันต์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ด.ญ.ธมนวรรณ   สุขนันต์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ด.ญ.ธมนวรรณ   สุขนันต์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309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ด.ญ.พิมพ์วิภา   ศรีนวล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ด.ญ.พิมพ์วิภา   ศรีนวล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ด.ญ.พิมพ์วิภา   ศรีนวล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ด.ญ.พิมพ์วิภา   ศรีนวล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310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ด.ญ.ฟ้าใส  เจิมใจดี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ด.ญ.ฟ้าใส  เจิมใจดี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ด.ญ.ฟ้าใส  เจิมใจดี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ด.ญ.ฟ้าใส  เจิมใจดี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311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ด.ญ.ภัทรธิดา  ชูกลิ่น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ด.ญ.ภัทรธิดา  ชูกลิ่น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ด.ญ.ภัทรธิดา  ชูกลิ่น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ด.ญ.ภัทรธิดา  ชูกลิ่น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312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ด.ช.วชรวิทย์   นนทะศรี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ด.ช.วชรวิทย์   นนทะศรี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ด.ช.วชรวิทย์   นนทะศรี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ด.ช.วชรวิทย์   นนทะศรี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313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ด.ช.จีรวัชร์   จูมผา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ด.ช.จีรวัชร์   จูมผา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ด.ช.จีรวัชร์   จูมผา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ด.ช.จีรวัชร์   จูมผา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314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ด.ญ.ศิรภัสสร  เต็งเจริญ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ด.ญ.ศิรภัสสร  เต็งเจริญ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ด.ญ.ศิรภัสสร  เต็งเจริญ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ด.ญ.ศิรภัสสร  เต็งเจริญ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315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ด.ช.ธันวา     มัดดอเลาะ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ด.ช.ธันวา     มัดดอเลาะ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ด.ช.ธันวา     มัดดอเลาะ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ด.ช.ธันวา     มัดดอเลาะ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316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ด.ญ.เปรมมิกา   นาแย้ม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ด.ญ.เปรมมิกา   นาแย้ม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ด.ญ.เปรมมิกา   นาแย้ม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ด.ญ.เปรมมิกา   นาแย้ม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317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ด.ญ.สะมีฮะฮ์   ลอมาเละ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ด.ญ.สะมีฮะฮ์   ลอมาเละ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ด.ญ.สะมีฮะฮ์   ลอมาเละ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ด.ญ.สะมีฮะฮ์   ลอมาเละ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318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ด.ช.ภานุพงษ์   คำจันวงษา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ด.ช.ภานุพงษ์   คำจันวงษา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ด.ช.ภานุพงษ์   คำจันวงษา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ด.ช.ภานุพงษ์   คำจันวงษา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319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ด.ช.วัชรากร  บุญกระจ่าง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ด.ช.วัชรากร  บุญกระจ่าง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ด.ช.วัชรากร  บุญกระจ่าง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ด.ช.วัชรากร  บุญกระจ่าง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 t="s">
        <v>320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ด.ช.นันทกร   ศรีนวล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ด.ช.นันทกร   ศรีนวล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ด.ช.นันทกร   ศรีนวล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ด.ช.นันทกร   ศรีนวล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 t="s">
        <v>321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ด.ญ.สโรชา   โต๊ะซา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ด.ญ.สโรชา   โต๊ะซา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ด.ญ.สโรชา   โต๊ะซา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ด.ญ.สโรชา   โต๊ะซา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 t="s">
        <v>322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ด.ญ.มีนา  ภู่จุฬา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ด.ญ.มีนา  ภู่จุฬา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ด.ญ.มีนา  ภู่จุฬา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ด.ญ.มีนา  ภู่จุฬา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1" t="s">
        <v>323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ด.ญ.ณหทัย     ทองย้อย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ด.ญ.ณหทัย     ทองย้อย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ด.ญ.ณหทัย     ทองย้อย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ด.ญ.ณหทัย     ทองย้อย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1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(DE43*100)/25</f>
        <v>0</v>
      </c>
      <c r="DF45" s="118">
        <f t="shared" si="29"/>
        <v>0</v>
      </c>
      <c r="DG45" s="118">
        <f>(DG43*100)/25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A0D6-D846-419A-BAED-B79BA38F812A}">
  <dimension ref="A1:DH49"/>
  <sheetViews>
    <sheetView view="pageBreakPreview" topLeftCell="BQ33" zoomScale="76" zoomScaleNormal="100" zoomScaleSheetLayoutView="96" workbookViewId="0">
      <selection activeCell="DE43" sqref="DE43:DG44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324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 5/2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325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326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327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328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ด.ญ.ญานิสา  สายใจ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ด.ญ.ญานิสา  สายใจ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ด.ญ.ญานิสา  สายใจ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ด.ญ.ญานิสา  สายใจ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329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ด.ญ.มนัญชญา   ธีรัตถานนท์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ด.ญ.มนัญชญา   ธีรัตถานนท์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ด.ญ.มนัญชญา   ธีรัตถานนท์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ด.ญ.มนัญชญา   ธีรัตถานนท์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330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ด.ช.เชาวรินทร์  คงสร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ด.ช.เชาวรินทร์  คงสร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ด.ช.เชาวรินทร์  คงสร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ด.ช.เชาวรินทร์  คงสร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331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ด.ช.ปิยพัทธ์  สุขโข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ด.ช.ปิยพัทธ์  สุขโข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ด.ช.ปิยพัทธ์  สุขโข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ด.ช.ปิยพัทธ์  สุขโข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332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ด.ช.ปัญญา  ดีสี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ด.ช.ปัญญา  ดีสี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ด.ช.ปัญญา  ดีสี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ด.ช.ปัญญา  ดีสี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333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ด.ช.พงศธร แพทย์ดี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ด.ช.พงศธร แพทย์ดี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ด.ช.พงศธร แพทย์ดี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ด.ช.พงศธร แพทย์ดี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334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ด.ช.วรานนท์   กระดิ่งสาย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ด.ช.วรานนท์   กระดิ่งสาย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ด.ช.วรานนท์   กระดิ่งสาย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ด.ช.วรานนท์   กระดิ่งสาย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335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ด.ช.อามั้ล  เทศเซ็น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ด.ช.อามั้ล  เทศเซ็น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ด.ช.อามั้ล  เทศเซ็น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ด.ช.อามั้ล  เทศเซ็น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336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ด.ญ.จิรดา   กลิ่นหอม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ด.ญ.จิรดา   กลิ่นหอม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ด.ญ.จิรดา   กลิ่นหอม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ด.ญ.จิรดา   กลิ่นหอม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337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ด.ญ.ณัฐวรรณ  วรนิวัฒนา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ด.ญ.ณัฐวรรณ  วรนิวัฒนา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ด.ญ.ณัฐวรรณ  วรนิวัฒนา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ด.ญ.ณัฐวรรณ  วรนิวัฒนา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338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ด.ญ.ณัฐสุดา   บุญเพ็ง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ด.ญ.ณัฐสุดา   บุญเพ็ง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ด.ญ.ณัฐสุดา   บุญเพ็ง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ด.ญ.ณัฐสุดา   บุญเพ็ง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339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ด.ญ.วรรวิสา  ไชยทอง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ด.ญ.วรรวิสา  ไชยทอง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ด.ญ.วรรวิสา  ไชยทอง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ด.ญ.วรรวิสา  ไชยทอง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340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ด.ญ.ศรัญญา  ขาวโยธา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ด.ญ.ศรัญญา  ขาวโยธา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ด.ญ.ศรัญญา  ขาวโยธา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ด.ญ.ศรัญญา  ขาวโยธา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341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ด.ญ.ศิรินภา  ทองวุฒิ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ด.ญ.ศิรินภา  ทองวุฒิ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ด.ญ.ศิรินภา  ทองวุฒิ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ด.ญ.ศิรินภา  ทองวุฒิ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342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ด.ญ.อุษามณี  จิรนันทนุกุล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ด.ญ.อุษามณี  จิรนันทนุกุล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ด.ญ.อุษามณี  จิรนันทนุกุล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ด.ญ.อุษามณี  จิรนันทนุกุล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343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ด.ช.ศักดิ์สิทธิ์  ขำขันทอง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ด.ช.ศักดิ์สิทธิ์  ขำขันทอง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ด.ช.ศักดิ์สิทธิ์  ขำขันทอง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ด.ช.ศักดิ์สิทธิ์  ขำขันทอง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344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ด.ญ.ลักษณารีย์   กาฬภักดี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ด.ญ.ลักษณารีย์   กาฬภักดี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ด.ญ.ลักษณารีย์   กาฬภักดี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ด.ญ.ลักษณารีย์   กาฬภักดี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345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ด.ช.กวิน  ป้องขัน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ด.ช.กวิน  ป้องขัน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ด.ช.กวิน  ป้องขัน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ด.ช.กวิน  ป้องขัน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 t="s">
        <v>346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ด.ญ.วันดี  ดีเจริญเกียรติ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ด.ญ.วันดี  ดีเจริญเกียรติ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ด.ญ.วันดี  ดีเจริญเกียรติ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ด.ญ.วันดี  ดีเจริญเกียรติ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347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ด.ญ.วรรณวิษา  ต่ายหัวดง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ด.ญ.วรรณวิษา  ต่ายหัวดง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ด.ญ.วรรณวิษา  ต่ายหัวดง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ด.ญ.วรรณวิษา  ต่ายหัวดง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348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ด.ช.อติภัทร   ไข่ค้างพลู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ด.ช.อติภัทร   ไข่ค้างพลู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ด.ช.อติภัทร   ไข่ค้างพลู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ด.ช.อติภัทร   ไข่ค้างพลู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 t="s">
        <v>349</v>
      </c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 t="str">
        <f t="shared" si="0"/>
        <v>ด.ช.ปิ่นทอง  บัวลอย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 t="str">
        <f t="shared" si="2"/>
        <v>ด.ช.ปิ่นทอง  บัวลอย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 t="str">
        <f t="shared" si="3"/>
        <v>ด.ช.ปิ่นทอง  บัวลอย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 t="str">
        <f t="shared" si="5"/>
        <v>ด.ช.ปิ่นทอง  บัวลอย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 t="s">
        <v>350</v>
      </c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 t="str">
        <f t="shared" si="0"/>
        <v>ด.ช.อาณัติ  นุชบูรณ์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 t="str">
        <f t="shared" si="2"/>
        <v>ด.ช.อาณัติ  นุชบูรณ์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 t="str">
        <f t="shared" si="3"/>
        <v>ด.ช.อาณัติ  นุชบูรณ์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 t="str">
        <f t="shared" si="5"/>
        <v>ด.ช.อาณัติ  นุชบูรณ์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 t="s">
        <v>351</v>
      </c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 t="str">
        <f t="shared" si="26"/>
        <v>ด.ช.นาวุธ   -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 t="str">
        <f t="shared" si="27"/>
        <v>ด.ช.นาวุธ   -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 t="str">
        <f t="shared" si="3"/>
        <v>ด.ช.นาวุธ   -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 t="str">
        <f t="shared" si="5"/>
        <v>ด.ช.นาวุธ   -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1" t="s">
        <v>352</v>
      </c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 t="str">
        <f t="shared" si="26"/>
        <v>ด.ญ.พัชรา  มะปูเลาะห์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 t="str">
        <f t="shared" si="27"/>
        <v>ด.ญ.พัชรา  มะปูเลาะห์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 t="str">
        <f t="shared" si="3"/>
        <v>ด.ญ.พัชรา  มะปูเลาะห์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 t="str">
        <f t="shared" si="5"/>
        <v>ด.ญ.พัชรา  มะปูเลาะห์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1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/>
      <c r="DF43" s="112"/>
      <c r="DG43" s="114"/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(DE43*100)/25</f>
        <v>0</v>
      </c>
      <c r="DF45" s="118">
        <f t="shared" si="29"/>
        <v>0</v>
      </c>
      <c r="DG45" s="118">
        <f>(DG43*100)/25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25EC-CDD2-4861-963F-A2F30D239B22}">
  <dimension ref="A1:DH49"/>
  <sheetViews>
    <sheetView view="pageBreakPreview" topLeftCell="BK28" zoomScale="76" zoomScaleNormal="100" zoomScaleSheetLayoutView="96" workbookViewId="0">
      <selection activeCell="DF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353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6/1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354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355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356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1" t="s">
        <v>357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ด.ช.ชาคริต  มะเดื่อ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ด.ช.ชาคริต  มะเดื่อ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ด.ช.ชาคริต  มะเดื่อ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ด.ช.ชาคริต  มะเดื่อ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1" t="s">
        <v>358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ด.ช.ธีรพงษ์   ประมูลจักเจ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ด.ช.ธีรพงษ์   ประมูลจักเจ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ด.ช.ธีรพงษ์   ประมูลจักเจ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ด.ช.ธีรพงษ์   ประมูลจักเจ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1" t="s">
        <v>359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ด.ช.ภาคิณ   น้อยปลา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ด.ช.ภาคิณ   น้อยปลา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ด.ช.ภาคิณ   น้อยปลา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ด.ช.ภาคิณ   น้อยปลา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1" t="s">
        <v>360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ด.ช.มิกดาม  คำยี่หวา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ด.ช.มิกดาม  คำยี่หวา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ด.ช.มิกดาม  คำยี่หวา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ด.ช.มิกดาม  คำยี่หวา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1" t="s">
        <v>361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ด.ช.อภิโชค  ศรีสงคราม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ด.ช.อภิโชค  ศรีสงคราม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ด.ช.อภิโชค  ศรีสงคราม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ด.ช.อภิโชค  ศรีสงคราม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1" t="s">
        <v>362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ด.ช.อนุรักษ์  สีสมดี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ด.ช.อนุรักษ์  สีสมดี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ด.ช.อนุรักษ์  สีสมดี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ด.ช.อนุรักษ์  สีสมดี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1" t="s">
        <v>363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ด.ญ.ชุติกาญจ์   คำวงษา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ด.ญ.ชุติกาญจ์   คำวงษา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ด.ญ.ชุติกาญจ์   คำวงษา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ด.ญ.ชุติกาญจ์   คำวงษา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1" t="s">
        <v>364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ด.ญ.ปนัดดา  เหล็กดี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ด.ญ.ปนัดดา  เหล็กดี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ด.ญ.ปนัดดา  เหล็กดี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ด.ญ.ปนัดดา  เหล็กดี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1" t="s">
        <v>365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ด.ญ.ปานระพี  เหล็กดี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ด.ญ.ปานระพี  เหล็กดี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ด.ญ.ปานระพี  เหล็กดี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ด.ญ.ปานระพี  เหล็กดี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1" t="s">
        <v>366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ด.ญ.ปุณยวัจนา   แพทย์ดี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ด.ญ.ปุณยวัจนา   แพทย์ดี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ด.ญ.ปุณยวัจนา   แพทย์ดี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ด.ญ.ปุณยวัจนา   แพทย์ดี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1" t="s">
        <v>367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ด.ญ.วิมลวรรณ  ภู่ระหงษ์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ด.ญ.วิมลวรรณ  ภู่ระหงษ์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ด.ญ.วิมลวรรณ  ภู่ระหงษ์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ด.ญ.วิมลวรรณ  ภู่ระหงษ์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1" t="s">
        <v>368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ด.ญ.สโรชา    เชื้อผู้ดี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ด.ญ.สโรชา    เชื้อผู้ดี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ด.ญ.สโรชา    เชื้อผู้ดี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ด.ญ.สโรชา    เชื้อผู้ดี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1" t="s">
        <v>369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ด.ช.สิรภัทร  เจริญมิน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ด.ช.สิรภัทร  เจริญมิน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ด.ช.สิรภัทร  เจริญมิน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ด.ช.สิรภัทร  เจริญมิน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1" t="s">
        <v>370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ด.ช.ปฏิพัทธ์  คลังพินิจ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ด.ช.ปฏิพัทธ์  คลังพินิจ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ด.ช.ปฏิพัทธ์  คลังพินิจ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ด.ช.ปฏิพัทธ์  คลังพินิจ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1" t="s">
        <v>371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ด.ญ.อลิต้า     ศรีอนุชา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ด.ญ.อลิต้า     ศรีอนุชา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ด.ญ.อลิต้า     ศรีอนุชา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ด.ญ.อลิต้า     ศรีอนุชา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1" t="s">
        <v>372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ด.ช.อรรถนนท์   ภู่จุฬา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ด.ช.อรรถนนท์   ภู่จุฬา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ด.ช.อรรถนนท์   ภู่จุฬา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ด.ช.อรรถนนท์   ภู่จุฬา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1" t="s">
        <v>373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ด.ญ.เปรมฤทัย    สังข์กระจ่าง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ด.ญ.เปรมฤทัย    สังข์กระจ่าง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ด.ญ.เปรมฤทัย    สังข์กระจ่าง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ด.ญ.เปรมฤทัย    สังข์กระจ่าง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1" t="s">
        <v>374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ด.ช.กรรชัย   พิมพะสิริกุล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ด.ช.กรรชัย   พิมพะสิริกุล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ด.ช.กรรชัย   พิมพะสิริกุล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ด.ช.กรรชัย   พิมพะสิริกุล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1"/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>
        <f t="shared" si="0"/>
        <v>0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>
        <f t="shared" si="2"/>
        <v>0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>
        <f t="shared" si="3"/>
        <v>0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>
        <f t="shared" si="5"/>
        <v>0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0"/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>
        <f t="shared" si="0"/>
        <v>0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>
        <f t="shared" si="2"/>
        <v>0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>
        <f t="shared" si="3"/>
        <v>0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>
        <f t="shared" si="5"/>
        <v>0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0"/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>
        <f t="shared" si="0"/>
        <v>0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>
        <f t="shared" si="2"/>
        <v>0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>
        <f t="shared" si="3"/>
        <v>0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>
        <f t="shared" si="5"/>
        <v>0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0"/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>
        <f t="shared" si="0"/>
        <v>0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>
        <f t="shared" si="2"/>
        <v>0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>
        <f t="shared" si="3"/>
        <v>0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>
        <f t="shared" si="5"/>
        <v>0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0"/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>
        <f t="shared" si="0"/>
        <v>0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>
        <f t="shared" si="2"/>
        <v>0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>
        <f t="shared" si="3"/>
        <v>0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>
        <f t="shared" si="5"/>
        <v>0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0"/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>
        <f t="shared" si="26"/>
        <v>0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>
        <f t="shared" si="27"/>
        <v>0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>
        <f t="shared" si="3"/>
        <v>0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>
        <f t="shared" si="5"/>
        <v>0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0"/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>
        <f t="shared" si="26"/>
        <v>0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>
        <f t="shared" si="27"/>
        <v>0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>
        <f t="shared" si="3"/>
        <v>0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>
        <f t="shared" si="5"/>
        <v>0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0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>
        <v>10</v>
      </c>
      <c r="DF43" s="112">
        <v>10</v>
      </c>
      <c r="DG43" s="114">
        <v>0</v>
      </c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(DE43*100)/18</f>
        <v>55.555555555555557</v>
      </c>
      <c r="DF45" s="118">
        <f t="shared" si="29"/>
        <v>55.555555555555557</v>
      </c>
      <c r="DG45" s="118">
        <f>(DG43*100)/18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445-8957-487B-8F4C-6DDE7E22FF22}">
  <dimension ref="A1:DH49"/>
  <sheetViews>
    <sheetView view="pageBreakPreview" topLeftCell="BM30" zoomScale="76" zoomScaleNormal="100" zoomScaleSheetLayoutView="96" workbookViewId="0">
      <selection activeCell="DF45" sqref="DE45:DF46"/>
    </sheetView>
  </sheetViews>
  <sheetFormatPr defaultRowHeight="20"/>
  <cols>
    <col min="1" max="1" width="4.453125" customWidth="1"/>
    <col min="2" max="2" width="25.1796875" customWidth="1"/>
    <col min="3" max="18" width="6" customWidth="1"/>
    <col min="19" max="19" width="5.36328125" customWidth="1"/>
    <col min="20" max="20" width="4.36328125" customWidth="1"/>
    <col min="21" max="21" width="26" customWidth="1"/>
    <col min="22" max="36" width="6" customWidth="1"/>
    <col min="37" max="37" width="4.90625" customWidth="1"/>
    <col min="38" max="38" width="4" customWidth="1"/>
    <col min="39" max="39" width="25.36328125" customWidth="1"/>
    <col min="40" max="55" width="6" customWidth="1"/>
    <col min="56" max="57" width="3.453125" customWidth="1"/>
    <col min="58" max="58" width="25.7265625" customWidth="1"/>
    <col min="59" max="69" width="6" customWidth="1"/>
    <col min="70" max="77" width="4.36328125" customWidth="1"/>
    <col min="78" max="78" width="5.6328125" customWidth="1"/>
    <col min="79" max="79" width="2.6328125" style="13" customWidth="1"/>
    <col min="80" max="80" width="26.1796875" style="14" customWidth="1"/>
    <col min="81" max="98" width="2.7265625" style="14" customWidth="1"/>
    <col min="99" max="111" width="3.08984375" style="1" customWidth="1"/>
    <col min="112" max="112" width="8.7265625" style="1"/>
  </cols>
  <sheetData>
    <row r="1" spans="1:112" ht="23">
      <c r="A1" s="213" t="s">
        <v>375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T1" s="213" t="str">
        <f>A1</f>
        <v>แบบประเมินคุณลักษณะอันพึงประสงค์ ชั้นประถมศึกษาปีที่ 6/2 ภาคเรียนที่ 1/2561</v>
      </c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L1" s="213" t="s">
        <v>376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E1" s="213" t="s">
        <v>377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CA1" s="214" t="s">
        <v>378</v>
      </c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</row>
    <row r="2" spans="1:112" ht="23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13" t="s">
        <v>0</v>
      </c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L2" s="213" t="s">
        <v>0</v>
      </c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E2" s="213" t="s">
        <v>0</v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CA2" s="214" t="s">
        <v>1</v>
      </c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</row>
    <row r="3" spans="1:112" ht="23.5" thickBo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T3" s="213" t="s">
        <v>2</v>
      </c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L3" s="213" t="s">
        <v>2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E3" s="213" t="s">
        <v>2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</row>
    <row r="4" spans="1:112" ht="10.5" customHeight="1">
      <c r="A4" s="215" t="s">
        <v>3</v>
      </c>
      <c r="B4" s="208" t="s">
        <v>4</v>
      </c>
      <c r="C4" s="196" t="s">
        <v>5</v>
      </c>
      <c r="D4" s="196"/>
      <c r="E4" s="196"/>
      <c r="F4" s="196"/>
      <c r="G4" s="201" t="s">
        <v>6</v>
      </c>
      <c r="H4" s="204" t="s">
        <v>7</v>
      </c>
      <c r="I4" s="204"/>
      <c r="J4" s="201" t="s">
        <v>6</v>
      </c>
      <c r="K4" s="196" t="s">
        <v>8</v>
      </c>
      <c r="L4" s="201" t="s">
        <v>6</v>
      </c>
      <c r="M4" s="202" t="s">
        <v>9</v>
      </c>
      <c r="N4" s="203"/>
      <c r="O4" s="201" t="s">
        <v>6</v>
      </c>
      <c r="P4" s="204" t="s">
        <v>10</v>
      </c>
      <c r="Q4" s="204"/>
      <c r="R4" s="201" t="s">
        <v>6</v>
      </c>
      <c r="T4" s="210" t="s">
        <v>3</v>
      </c>
      <c r="U4" s="208" t="s">
        <v>4</v>
      </c>
      <c r="V4" s="202" t="s">
        <v>11</v>
      </c>
      <c r="W4" s="203"/>
      <c r="X4" s="201" t="s">
        <v>6</v>
      </c>
      <c r="Y4" s="196" t="s">
        <v>12</v>
      </c>
      <c r="Z4" s="196"/>
      <c r="AA4" s="196"/>
      <c r="AB4" s="201" t="s">
        <v>6</v>
      </c>
      <c r="AC4" s="202" t="s">
        <v>13</v>
      </c>
      <c r="AD4" s="203"/>
      <c r="AE4" s="201" t="s">
        <v>6</v>
      </c>
      <c r="AF4" s="202" t="s">
        <v>14</v>
      </c>
      <c r="AG4" s="202" t="s">
        <v>15</v>
      </c>
      <c r="AH4" s="209"/>
      <c r="AI4" s="209"/>
      <c r="AJ4" s="203"/>
      <c r="AL4" s="210" t="s">
        <v>3</v>
      </c>
      <c r="AM4" s="208" t="s">
        <v>4</v>
      </c>
      <c r="AN4" s="196" t="s">
        <v>5</v>
      </c>
      <c r="AO4" s="196"/>
      <c r="AP4" s="196"/>
      <c r="AQ4" s="196"/>
      <c r="AR4" s="201" t="s">
        <v>6</v>
      </c>
      <c r="AS4" s="196" t="s">
        <v>7</v>
      </c>
      <c r="AT4" s="196"/>
      <c r="AU4" s="201" t="s">
        <v>6</v>
      </c>
      <c r="AV4" s="196" t="s">
        <v>8</v>
      </c>
      <c r="AW4" s="201" t="s">
        <v>6</v>
      </c>
      <c r="AX4" s="202" t="s">
        <v>9</v>
      </c>
      <c r="AY4" s="203"/>
      <c r="AZ4" s="201" t="s">
        <v>6</v>
      </c>
      <c r="BA4" s="204" t="s">
        <v>10</v>
      </c>
      <c r="BB4" s="204"/>
      <c r="BC4" s="201" t="s">
        <v>6</v>
      </c>
      <c r="BE4" s="205" t="s">
        <v>3</v>
      </c>
      <c r="BF4" s="190" t="s">
        <v>4</v>
      </c>
      <c r="BG4" s="175" t="s">
        <v>11</v>
      </c>
      <c r="BH4" s="193"/>
      <c r="BI4" s="170" t="s">
        <v>6</v>
      </c>
      <c r="BJ4" s="195" t="s">
        <v>12</v>
      </c>
      <c r="BK4" s="195"/>
      <c r="BL4" s="195"/>
      <c r="BM4" s="170" t="s">
        <v>6</v>
      </c>
      <c r="BN4" s="197" t="s">
        <v>13</v>
      </c>
      <c r="BO4" s="198"/>
      <c r="BP4" s="170" t="s">
        <v>6</v>
      </c>
      <c r="BQ4" s="173" t="s">
        <v>14</v>
      </c>
      <c r="BR4" s="175" t="s">
        <v>15</v>
      </c>
      <c r="BS4" s="176"/>
      <c r="BT4" s="176"/>
      <c r="BU4" s="176"/>
      <c r="BV4" s="179" t="s">
        <v>16</v>
      </c>
      <c r="BW4" s="176"/>
      <c r="BX4" s="176"/>
      <c r="BY4" s="180"/>
      <c r="BZ4" s="2"/>
      <c r="CA4" s="186" t="s">
        <v>3</v>
      </c>
      <c r="CB4" s="188" t="s">
        <v>4</v>
      </c>
      <c r="CC4" s="168" t="s">
        <v>5</v>
      </c>
      <c r="CD4" s="168"/>
      <c r="CE4" s="132" t="s">
        <v>7</v>
      </c>
      <c r="CF4" s="133"/>
      <c r="CG4" s="132" t="s">
        <v>8</v>
      </c>
      <c r="CH4" s="133"/>
      <c r="CI4" s="132" t="s">
        <v>9</v>
      </c>
      <c r="CJ4" s="133"/>
      <c r="CK4" s="132" t="s">
        <v>10</v>
      </c>
      <c r="CL4" s="133"/>
      <c r="CM4" s="132" t="s">
        <v>11</v>
      </c>
      <c r="CN4" s="133"/>
      <c r="CO4" s="132" t="s">
        <v>12</v>
      </c>
      <c r="CP4" s="133"/>
      <c r="CQ4" s="138" t="s">
        <v>13</v>
      </c>
      <c r="CR4" s="139"/>
      <c r="CS4" s="144" t="s">
        <v>6</v>
      </c>
      <c r="CT4" s="145"/>
      <c r="CU4" s="150" t="s">
        <v>17</v>
      </c>
      <c r="CV4" s="151"/>
      <c r="CW4" s="151"/>
      <c r="CX4" s="151"/>
      <c r="CY4" s="152"/>
      <c r="CZ4" s="150" t="s">
        <v>18</v>
      </c>
      <c r="DA4" s="151"/>
      <c r="DB4" s="151"/>
      <c r="DC4" s="151"/>
      <c r="DD4" s="152"/>
      <c r="DE4" s="159" t="s">
        <v>19</v>
      </c>
      <c r="DF4" s="160"/>
      <c r="DG4" s="161"/>
    </row>
    <row r="5" spans="1:112" ht="10.5" customHeight="1">
      <c r="A5" s="216"/>
      <c r="B5" s="191"/>
      <c r="C5" s="196"/>
      <c r="D5" s="196"/>
      <c r="E5" s="196"/>
      <c r="F5" s="196"/>
      <c r="G5" s="171"/>
      <c r="H5" s="204"/>
      <c r="I5" s="204"/>
      <c r="J5" s="171"/>
      <c r="K5" s="196"/>
      <c r="L5" s="171"/>
      <c r="M5" s="177"/>
      <c r="N5" s="194"/>
      <c r="O5" s="171"/>
      <c r="P5" s="204"/>
      <c r="Q5" s="204"/>
      <c r="R5" s="171"/>
      <c r="T5" s="211"/>
      <c r="U5" s="191"/>
      <c r="V5" s="177"/>
      <c r="W5" s="194"/>
      <c r="X5" s="171"/>
      <c r="Y5" s="196"/>
      <c r="Z5" s="196"/>
      <c r="AA5" s="196"/>
      <c r="AB5" s="171"/>
      <c r="AC5" s="177"/>
      <c r="AD5" s="194"/>
      <c r="AE5" s="171"/>
      <c r="AF5" s="177"/>
      <c r="AG5" s="177"/>
      <c r="AH5" s="178"/>
      <c r="AI5" s="178"/>
      <c r="AJ5" s="194"/>
      <c r="AL5" s="211"/>
      <c r="AM5" s="191"/>
      <c r="AN5" s="196"/>
      <c r="AO5" s="196"/>
      <c r="AP5" s="196"/>
      <c r="AQ5" s="196"/>
      <c r="AR5" s="171"/>
      <c r="AS5" s="196"/>
      <c r="AT5" s="196"/>
      <c r="AU5" s="171"/>
      <c r="AV5" s="196"/>
      <c r="AW5" s="171"/>
      <c r="AX5" s="177"/>
      <c r="AY5" s="194"/>
      <c r="AZ5" s="171"/>
      <c r="BA5" s="204"/>
      <c r="BB5" s="204"/>
      <c r="BC5" s="171"/>
      <c r="BE5" s="206"/>
      <c r="BF5" s="191"/>
      <c r="BG5" s="177"/>
      <c r="BH5" s="194"/>
      <c r="BI5" s="171"/>
      <c r="BJ5" s="196"/>
      <c r="BK5" s="196"/>
      <c r="BL5" s="196"/>
      <c r="BM5" s="171"/>
      <c r="BN5" s="199"/>
      <c r="BO5" s="200"/>
      <c r="BP5" s="171"/>
      <c r="BQ5" s="174"/>
      <c r="BR5" s="177"/>
      <c r="BS5" s="178"/>
      <c r="BT5" s="178"/>
      <c r="BU5" s="178"/>
      <c r="BV5" s="181"/>
      <c r="BW5" s="178"/>
      <c r="BX5" s="178"/>
      <c r="BY5" s="182"/>
      <c r="BZ5" s="2"/>
      <c r="CA5" s="187"/>
      <c r="CB5" s="189"/>
      <c r="CC5" s="169"/>
      <c r="CD5" s="169"/>
      <c r="CE5" s="134"/>
      <c r="CF5" s="135"/>
      <c r="CG5" s="134"/>
      <c r="CH5" s="135"/>
      <c r="CI5" s="134"/>
      <c r="CJ5" s="135"/>
      <c r="CK5" s="134"/>
      <c r="CL5" s="135"/>
      <c r="CM5" s="134"/>
      <c r="CN5" s="135"/>
      <c r="CO5" s="134"/>
      <c r="CP5" s="135"/>
      <c r="CQ5" s="140"/>
      <c r="CR5" s="141"/>
      <c r="CS5" s="146"/>
      <c r="CT5" s="147"/>
      <c r="CU5" s="153"/>
      <c r="CV5" s="154"/>
      <c r="CW5" s="154"/>
      <c r="CX5" s="154"/>
      <c r="CY5" s="155"/>
      <c r="CZ5" s="153"/>
      <c r="DA5" s="154"/>
      <c r="DB5" s="154"/>
      <c r="DC5" s="154"/>
      <c r="DD5" s="155"/>
      <c r="DE5" s="162"/>
      <c r="DF5" s="163"/>
      <c r="DG5" s="164"/>
    </row>
    <row r="6" spans="1:112" ht="10.5" customHeight="1">
      <c r="A6" s="216"/>
      <c r="B6" s="191"/>
      <c r="C6" s="196"/>
      <c r="D6" s="196"/>
      <c r="E6" s="196"/>
      <c r="F6" s="196"/>
      <c r="G6" s="171"/>
      <c r="H6" s="204"/>
      <c r="I6" s="204"/>
      <c r="J6" s="171"/>
      <c r="K6" s="196"/>
      <c r="L6" s="171"/>
      <c r="M6" s="177"/>
      <c r="N6" s="194"/>
      <c r="O6" s="171"/>
      <c r="P6" s="204"/>
      <c r="Q6" s="204"/>
      <c r="R6" s="171"/>
      <c r="T6" s="211"/>
      <c r="U6" s="191"/>
      <c r="V6" s="177"/>
      <c r="W6" s="194"/>
      <c r="X6" s="171"/>
      <c r="Y6" s="196"/>
      <c r="Z6" s="196"/>
      <c r="AA6" s="196"/>
      <c r="AB6" s="171"/>
      <c r="AC6" s="177"/>
      <c r="AD6" s="194"/>
      <c r="AE6" s="171"/>
      <c r="AF6" s="177"/>
      <c r="AG6" s="177"/>
      <c r="AH6" s="178"/>
      <c r="AI6" s="178"/>
      <c r="AJ6" s="194"/>
      <c r="AL6" s="211"/>
      <c r="AM6" s="191"/>
      <c r="AN6" s="196"/>
      <c r="AO6" s="196"/>
      <c r="AP6" s="196"/>
      <c r="AQ6" s="196"/>
      <c r="AR6" s="171"/>
      <c r="AS6" s="196"/>
      <c r="AT6" s="196"/>
      <c r="AU6" s="171"/>
      <c r="AV6" s="196"/>
      <c r="AW6" s="171"/>
      <c r="AX6" s="177"/>
      <c r="AY6" s="194"/>
      <c r="AZ6" s="171"/>
      <c r="BA6" s="204"/>
      <c r="BB6" s="204"/>
      <c r="BC6" s="171"/>
      <c r="BE6" s="206"/>
      <c r="BF6" s="191"/>
      <c r="BG6" s="177"/>
      <c r="BH6" s="194"/>
      <c r="BI6" s="171"/>
      <c r="BJ6" s="196"/>
      <c r="BK6" s="196"/>
      <c r="BL6" s="196"/>
      <c r="BM6" s="171"/>
      <c r="BN6" s="199"/>
      <c r="BO6" s="200"/>
      <c r="BP6" s="171"/>
      <c r="BQ6" s="174"/>
      <c r="BR6" s="177"/>
      <c r="BS6" s="178"/>
      <c r="BT6" s="178"/>
      <c r="BU6" s="178"/>
      <c r="BV6" s="181"/>
      <c r="BW6" s="178"/>
      <c r="BX6" s="178"/>
      <c r="BY6" s="182"/>
      <c r="BZ6" s="2"/>
      <c r="CA6" s="187"/>
      <c r="CB6" s="189"/>
      <c r="CC6" s="169"/>
      <c r="CD6" s="169"/>
      <c r="CE6" s="134"/>
      <c r="CF6" s="135"/>
      <c r="CG6" s="134"/>
      <c r="CH6" s="135"/>
      <c r="CI6" s="134"/>
      <c r="CJ6" s="135"/>
      <c r="CK6" s="134"/>
      <c r="CL6" s="135"/>
      <c r="CM6" s="134"/>
      <c r="CN6" s="135"/>
      <c r="CO6" s="134"/>
      <c r="CP6" s="135"/>
      <c r="CQ6" s="140"/>
      <c r="CR6" s="141"/>
      <c r="CS6" s="146"/>
      <c r="CT6" s="147"/>
      <c r="CU6" s="153"/>
      <c r="CV6" s="154"/>
      <c r="CW6" s="154"/>
      <c r="CX6" s="154"/>
      <c r="CY6" s="155"/>
      <c r="CZ6" s="153"/>
      <c r="DA6" s="154"/>
      <c r="DB6" s="154"/>
      <c r="DC6" s="154"/>
      <c r="DD6" s="155"/>
      <c r="DE6" s="162"/>
      <c r="DF6" s="163"/>
      <c r="DG6" s="164"/>
    </row>
    <row r="7" spans="1:112" ht="10.5" customHeight="1" thickBot="1">
      <c r="A7" s="216"/>
      <c r="B7" s="191"/>
      <c r="C7" s="196"/>
      <c r="D7" s="196"/>
      <c r="E7" s="196"/>
      <c r="F7" s="196"/>
      <c r="G7" s="171"/>
      <c r="H7" s="204"/>
      <c r="I7" s="204"/>
      <c r="J7" s="171"/>
      <c r="K7" s="196"/>
      <c r="L7" s="171"/>
      <c r="M7" s="177"/>
      <c r="N7" s="194"/>
      <c r="O7" s="171"/>
      <c r="P7" s="204"/>
      <c r="Q7" s="204"/>
      <c r="R7" s="171"/>
      <c r="T7" s="211"/>
      <c r="U7" s="191"/>
      <c r="V7" s="177"/>
      <c r="W7" s="194"/>
      <c r="X7" s="171"/>
      <c r="Y7" s="196"/>
      <c r="Z7" s="196"/>
      <c r="AA7" s="196"/>
      <c r="AB7" s="171"/>
      <c r="AC7" s="177"/>
      <c r="AD7" s="194"/>
      <c r="AE7" s="171"/>
      <c r="AF7" s="177"/>
      <c r="AG7" s="177"/>
      <c r="AH7" s="178"/>
      <c r="AI7" s="178"/>
      <c r="AJ7" s="194"/>
      <c r="AL7" s="211"/>
      <c r="AM7" s="191"/>
      <c r="AN7" s="196"/>
      <c r="AO7" s="196"/>
      <c r="AP7" s="196"/>
      <c r="AQ7" s="196"/>
      <c r="AR7" s="171"/>
      <c r="AS7" s="196"/>
      <c r="AT7" s="196"/>
      <c r="AU7" s="171"/>
      <c r="AV7" s="196"/>
      <c r="AW7" s="171"/>
      <c r="AX7" s="177"/>
      <c r="AY7" s="194"/>
      <c r="AZ7" s="171"/>
      <c r="BA7" s="204"/>
      <c r="BB7" s="204"/>
      <c r="BC7" s="171"/>
      <c r="BE7" s="206"/>
      <c r="BF7" s="191"/>
      <c r="BG7" s="177"/>
      <c r="BH7" s="194"/>
      <c r="BI7" s="171"/>
      <c r="BJ7" s="196"/>
      <c r="BK7" s="196"/>
      <c r="BL7" s="196"/>
      <c r="BM7" s="171"/>
      <c r="BN7" s="199"/>
      <c r="BO7" s="200"/>
      <c r="BP7" s="171"/>
      <c r="BQ7" s="174"/>
      <c r="BR7" s="177"/>
      <c r="BS7" s="178"/>
      <c r="BT7" s="178"/>
      <c r="BU7" s="178"/>
      <c r="BV7" s="183"/>
      <c r="BW7" s="184"/>
      <c r="BX7" s="184"/>
      <c r="BY7" s="185"/>
      <c r="BZ7" s="2"/>
      <c r="CA7" s="187"/>
      <c r="CB7" s="189"/>
      <c r="CC7" s="169"/>
      <c r="CD7" s="169"/>
      <c r="CE7" s="134"/>
      <c r="CF7" s="135"/>
      <c r="CG7" s="134"/>
      <c r="CH7" s="135"/>
      <c r="CI7" s="134"/>
      <c r="CJ7" s="135"/>
      <c r="CK7" s="134"/>
      <c r="CL7" s="135"/>
      <c r="CM7" s="134"/>
      <c r="CN7" s="135"/>
      <c r="CO7" s="134"/>
      <c r="CP7" s="135"/>
      <c r="CQ7" s="140"/>
      <c r="CR7" s="141"/>
      <c r="CS7" s="146"/>
      <c r="CT7" s="147"/>
      <c r="CU7" s="156"/>
      <c r="CV7" s="157"/>
      <c r="CW7" s="157"/>
      <c r="CX7" s="157"/>
      <c r="CY7" s="158"/>
      <c r="CZ7" s="156"/>
      <c r="DA7" s="157"/>
      <c r="DB7" s="157"/>
      <c r="DC7" s="157"/>
      <c r="DD7" s="158"/>
      <c r="DE7" s="165"/>
      <c r="DF7" s="166"/>
      <c r="DG7" s="167"/>
    </row>
    <row r="8" spans="1:112" ht="129.75" customHeight="1">
      <c r="A8" s="216"/>
      <c r="B8" s="191"/>
      <c r="C8" s="123" t="s">
        <v>20</v>
      </c>
      <c r="D8" s="123" t="s">
        <v>21</v>
      </c>
      <c r="E8" s="123" t="s">
        <v>22</v>
      </c>
      <c r="F8" s="123" t="s">
        <v>23</v>
      </c>
      <c r="G8" s="171"/>
      <c r="H8" s="128" t="s">
        <v>24</v>
      </c>
      <c r="I8" s="123" t="s">
        <v>25</v>
      </c>
      <c r="J8" s="171"/>
      <c r="K8" s="123" t="s">
        <v>26</v>
      </c>
      <c r="L8" s="171"/>
      <c r="M8" s="123" t="s">
        <v>27</v>
      </c>
      <c r="N8" s="123" t="s">
        <v>28</v>
      </c>
      <c r="O8" s="171"/>
      <c r="P8" s="123" t="s">
        <v>29</v>
      </c>
      <c r="Q8" s="123" t="s">
        <v>30</v>
      </c>
      <c r="R8" s="171"/>
      <c r="T8" s="211"/>
      <c r="U8" s="191"/>
      <c r="V8" s="130" t="s">
        <v>31</v>
      </c>
      <c r="W8" s="130" t="s">
        <v>32</v>
      </c>
      <c r="X8" s="171"/>
      <c r="Y8" s="123" t="s">
        <v>33</v>
      </c>
      <c r="Z8" s="123" t="s">
        <v>34</v>
      </c>
      <c r="AA8" s="123" t="s">
        <v>35</v>
      </c>
      <c r="AB8" s="171"/>
      <c r="AC8" s="123" t="s">
        <v>36</v>
      </c>
      <c r="AD8" s="123" t="s">
        <v>37</v>
      </c>
      <c r="AE8" s="171"/>
      <c r="AF8" s="210" t="s">
        <v>38</v>
      </c>
      <c r="AG8" s="3" t="s">
        <v>39</v>
      </c>
      <c r="AH8" s="3" t="s">
        <v>40</v>
      </c>
      <c r="AI8" s="3" t="s">
        <v>41</v>
      </c>
      <c r="AJ8" s="3" t="s">
        <v>42</v>
      </c>
      <c r="AL8" s="211"/>
      <c r="AM8" s="191"/>
      <c r="AN8" s="123" t="s">
        <v>20</v>
      </c>
      <c r="AO8" s="123" t="s">
        <v>21</v>
      </c>
      <c r="AP8" s="123" t="s">
        <v>22</v>
      </c>
      <c r="AQ8" s="123" t="s">
        <v>23</v>
      </c>
      <c r="AR8" s="171"/>
      <c r="AS8" s="128" t="s">
        <v>24</v>
      </c>
      <c r="AT8" s="123" t="s">
        <v>25</v>
      </c>
      <c r="AU8" s="171"/>
      <c r="AV8" s="123" t="s">
        <v>26</v>
      </c>
      <c r="AW8" s="171"/>
      <c r="AX8" s="123" t="s">
        <v>27</v>
      </c>
      <c r="AY8" s="123" t="s">
        <v>28</v>
      </c>
      <c r="AZ8" s="171"/>
      <c r="BA8" s="123" t="s">
        <v>29</v>
      </c>
      <c r="BB8" s="123" t="s">
        <v>30</v>
      </c>
      <c r="BC8" s="171"/>
      <c r="BE8" s="206"/>
      <c r="BF8" s="191"/>
      <c r="BG8" s="123" t="s">
        <v>31</v>
      </c>
      <c r="BH8" s="123" t="s">
        <v>32</v>
      </c>
      <c r="BI8" s="171"/>
      <c r="BJ8" s="123" t="s">
        <v>33</v>
      </c>
      <c r="BK8" s="123" t="s">
        <v>34</v>
      </c>
      <c r="BL8" s="123" t="s">
        <v>35</v>
      </c>
      <c r="BM8" s="171"/>
      <c r="BN8" s="123" t="s">
        <v>36</v>
      </c>
      <c r="BO8" s="123" t="s">
        <v>37</v>
      </c>
      <c r="BP8" s="171"/>
      <c r="BQ8" s="125" t="s">
        <v>38</v>
      </c>
      <c r="BR8" s="81" t="s">
        <v>39</v>
      </c>
      <c r="BS8" s="81" t="s">
        <v>40</v>
      </c>
      <c r="BT8" s="81" t="s">
        <v>41</v>
      </c>
      <c r="BU8" s="82" t="s">
        <v>42</v>
      </c>
      <c r="BV8" s="83" t="s">
        <v>39</v>
      </c>
      <c r="BW8" s="84" t="s">
        <v>40</v>
      </c>
      <c r="BX8" s="84" t="s">
        <v>41</v>
      </c>
      <c r="BY8" s="85" t="s">
        <v>42</v>
      </c>
      <c r="BZ8" s="4"/>
      <c r="CA8" s="187"/>
      <c r="CB8" s="189"/>
      <c r="CC8" s="169"/>
      <c r="CD8" s="169"/>
      <c r="CE8" s="136"/>
      <c r="CF8" s="137"/>
      <c r="CG8" s="136"/>
      <c r="CH8" s="137"/>
      <c r="CI8" s="136"/>
      <c r="CJ8" s="137"/>
      <c r="CK8" s="136"/>
      <c r="CL8" s="137"/>
      <c r="CM8" s="136"/>
      <c r="CN8" s="137"/>
      <c r="CO8" s="136"/>
      <c r="CP8" s="137"/>
      <c r="CQ8" s="142"/>
      <c r="CR8" s="143"/>
      <c r="CS8" s="148"/>
      <c r="CT8" s="149"/>
      <c r="CU8" s="127" t="s">
        <v>43</v>
      </c>
      <c r="CV8" s="127" t="s">
        <v>44</v>
      </c>
      <c r="CW8" s="127" t="s">
        <v>45</v>
      </c>
      <c r="CX8" s="122" t="s">
        <v>46</v>
      </c>
      <c r="CY8" s="127" t="s">
        <v>47</v>
      </c>
      <c r="CZ8" s="127" t="s">
        <v>43</v>
      </c>
      <c r="DA8" s="120" t="s">
        <v>44</v>
      </c>
      <c r="DB8" s="120" t="s">
        <v>45</v>
      </c>
      <c r="DC8" s="122" t="s">
        <v>46</v>
      </c>
      <c r="DD8" s="120" t="s">
        <v>47</v>
      </c>
      <c r="DE8" s="120" t="s">
        <v>39</v>
      </c>
      <c r="DF8" s="120" t="s">
        <v>40</v>
      </c>
      <c r="DG8" s="108" t="s">
        <v>41</v>
      </c>
    </row>
    <row r="9" spans="1:112" ht="14.25" customHeight="1">
      <c r="A9" s="217"/>
      <c r="B9" s="192"/>
      <c r="C9" s="124"/>
      <c r="D9" s="124"/>
      <c r="E9" s="124"/>
      <c r="F9" s="124"/>
      <c r="G9" s="172"/>
      <c r="H9" s="129"/>
      <c r="I9" s="124"/>
      <c r="J9" s="172"/>
      <c r="K9" s="124"/>
      <c r="L9" s="172"/>
      <c r="M9" s="124"/>
      <c r="N9" s="124"/>
      <c r="O9" s="172"/>
      <c r="P9" s="124"/>
      <c r="Q9" s="124"/>
      <c r="R9" s="172"/>
      <c r="T9" s="212"/>
      <c r="U9" s="192"/>
      <c r="V9" s="131"/>
      <c r="W9" s="131"/>
      <c r="X9" s="172"/>
      <c r="Y9" s="124"/>
      <c r="Z9" s="124"/>
      <c r="AA9" s="124"/>
      <c r="AB9" s="172"/>
      <c r="AC9" s="124"/>
      <c r="AD9" s="124"/>
      <c r="AE9" s="172"/>
      <c r="AF9" s="212"/>
      <c r="AG9" s="6">
        <v>3</v>
      </c>
      <c r="AH9" s="6">
        <v>2</v>
      </c>
      <c r="AI9" s="6">
        <v>1</v>
      </c>
      <c r="AJ9" s="6">
        <v>0</v>
      </c>
      <c r="AL9" s="212"/>
      <c r="AM9" s="192"/>
      <c r="AN9" s="124"/>
      <c r="AO9" s="124"/>
      <c r="AP9" s="124"/>
      <c r="AQ9" s="124"/>
      <c r="AR9" s="172"/>
      <c r="AS9" s="129"/>
      <c r="AT9" s="124"/>
      <c r="AU9" s="172"/>
      <c r="AV9" s="124"/>
      <c r="AW9" s="172"/>
      <c r="AX9" s="124"/>
      <c r="AY9" s="124"/>
      <c r="AZ9" s="172"/>
      <c r="BA9" s="124"/>
      <c r="BB9" s="124"/>
      <c r="BC9" s="172"/>
      <c r="BE9" s="207"/>
      <c r="BF9" s="192"/>
      <c r="BG9" s="124"/>
      <c r="BH9" s="124"/>
      <c r="BI9" s="172"/>
      <c r="BJ9" s="124"/>
      <c r="BK9" s="124"/>
      <c r="BL9" s="124"/>
      <c r="BM9" s="172"/>
      <c r="BN9" s="124"/>
      <c r="BO9" s="124"/>
      <c r="BP9" s="172"/>
      <c r="BQ9" s="126"/>
      <c r="BR9" s="5">
        <v>3</v>
      </c>
      <c r="BS9" s="5">
        <v>2</v>
      </c>
      <c r="BT9" s="5">
        <v>1</v>
      </c>
      <c r="BU9" s="86">
        <v>0</v>
      </c>
      <c r="BV9" s="87">
        <v>3</v>
      </c>
      <c r="BW9" s="5">
        <v>2</v>
      </c>
      <c r="BX9" s="5">
        <v>1</v>
      </c>
      <c r="BY9" s="88">
        <v>0</v>
      </c>
      <c r="BZ9" s="7"/>
      <c r="CA9" s="187"/>
      <c r="CB9" s="189"/>
      <c r="CC9" s="8">
        <v>1</v>
      </c>
      <c r="CD9" s="8">
        <v>2</v>
      </c>
      <c r="CE9" s="9">
        <v>1</v>
      </c>
      <c r="CF9" s="9">
        <v>2</v>
      </c>
      <c r="CG9" s="9">
        <v>1</v>
      </c>
      <c r="CH9" s="9">
        <v>2</v>
      </c>
      <c r="CI9" s="9">
        <v>1</v>
      </c>
      <c r="CJ9" s="9">
        <v>2</v>
      </c>
      <c r="CK9" s="9">
        <v>1</v>
      </c>
      <c r="CL9" s="9">
        <v>2</v>
      </c>
      <c r="CM9" s="9">
        <v>1</v>
      </c>
      <c r="CN9" s="9">
        <v>2</v>
      </c>
      <c r="CO9" s="9">
        <v>1</v>
      </c>
      <c r="CP9" s="9">
        <v>2</v>
      </c>
      <c r="CQ9" s="9">
        <v>1</v>
      </c>
      <c r="CR9" s="9">
        <v>2</v>
      </c>
      <c r="CS9" s="9">
        <v>1</v>
      </c>
      <c r="CT9" s="10">
        <v>2</v>
      </c>
      <c r="CU9" s="127"/>
      <c r="CV9" s="127"/>
      <c r="CW9" s="127"/>
      <c r="CX9" s="122"/>
      <c r="CY9" s="127"/>
      <c r="CZ9" s="127"/>
      <c r="DA9" s="121"/>
      <c r="DB9" s="121"/>
      <c r="DC9" s="122"/>
      <c r="DD9" s="121"/>
      <c r="DE9" s="121"/>
      <c r="DF9" s="121"/>
      <c r="DG9" s="109"/>
    </row>
    <row r="10" spans="1:112" s="36" customFormat="1" ht="23" customHeight="1">
      <c r="A10" s="31">
        <v>1</v>
      </c>
      <c r="B10" s="100" t="s">
        <v>379</v>
      </c>
      <c r="C10" s="33">
        <v>3</v>
      </c>
      <c r="D10" s="33">
        <v>3</v>
      </c>
      <c r="E10" s="33">
        <v>3</v>
      </c>
      <c r="F10" s="33">
        <v>3</v>
      </c>
      <c r="G10" s="34">
        <v>3</v>
      </c>
      <c r="H10" s="33">
        <v>2</v>
      </c>
      <c r="I10" s="33">
        <v>2</v>
      </c>
      <c r="J10" s="35">
        <v>2</v>
      </c>
      <c r="K10" s="33">
        <v>2</v>
      </c>
      <c r="L10" s="35">
        <v>2</v>
      </c>
      <c r="M10" s="33">
        <v>2</v>
      </c>
      <c r="N10" s="33">
        <v>2</v>
      </c>
      <c r="O10" s="35">
        <v>2</v>
      </c>
      <c r="P10" s="33">
        <v>3</v>
      </c>
      <c r="Q10" s="33">
        <v>3</v>
      </c>
      <c r="R10" s="35">
        <v>3</v>
      </c>
      <c r="T10" s="90">
        <f>A10</f>
        <v>1</v>
      </c>
      <c r="U10" s="91" t="str">
        <f>B10</f>
        <v>ด.ช.ธีรพันธ์   ยามา</v>
      </c>
      <c r="V10" s="38">
        <v>2</v>
      </c>
      <c r="W10" s="38">
        <v>2</v>
      </c>
      <c r="X10" s="39">
        <v>2</v>
      </c>
      <c r="Y10" s="38">
        <v>3</v>
      </c>
      <c r="Z10" s="38">
        <v>3</v>
      </c>
      <c r="AA10" s="38">
        <v>3</v>
      </c>
      <c r="AB10" s="40">
        <v>3</v>
      </c>
      <c r="AC10" s="38">
        <v>2</v>
      </c>
      <c r="AD10" s="38">
        <v>2</v>
      </c>
      <c r="AE10" s="40">
        <v>2</v>
      </c>
      <c r="AF10" s="92">
        <f>G10+J10+L10+O10+R10+X10+AB10+AE10</f>
        <v>19</v>
      </c>
      <c r="AG10" s="41"/>
      <c r="AH10" s="80" t="s">
        <v>48</v>
      </c>
      <c r="AI10" s="42"/>
      <c r="AJ10" s="43"/>
      <c r="AL10" s="90">
        <f>T10</f>
        <v>1</v>
      </c>
      <c r="AM10" s="93" t="str">
        <f>U10</f>
        <v>ด.ช.ธีรพันธ์   ยามา</v>
      </c>
      <c r="AN10" s="33">
        <v>3</v>
      </c>
      <c r="AO10" s="33">
        <v>3</v>
      </c>
      <c r="AP10" s="33">
        <v>3</v>
      </c>
      <c r="AQ10" s="33">
        <v>3</v>
      </c>
      <c r="AR10" s="34">
        <v>3</v>
      </c>
      <c r="AS10" s="33">
        <v>2</v>
      </c>
      <c r="AT10" s="33">
        <v>2</v>
      </c>
      <c r="AU10" s="35">
        <v>2</v>
      </c>
      <c r="AV10" s="33">
        <v>2</v>
      </c>
      <c r="AW10" s="35">
        <v>2</v>
      </c>
      <c r="AX10" s="33">
        <v>2</v>
      </c>
      <c r="AY10" s="33">
        <v>2</v>
      </c>
      <c r="AZ10" s="35">
        <v>2</v>
      </c>
      <c r="BA10" s="33">
        <v>3</v>
      </c>
      <c r="BB10" s="33">
        <v>3</v>
      </c>
      <c r="BC10" s="35">
        <v>3</v>
      </c>
      <c r="BE10" s="94">
        <f>AL10</f>
        <v>1</v>
      </c>
      <c r="BF10" s="91" t="str">
        <f>AM10</f>
        <v>ด.ช.ธีรพันธ์   ยามา</v>
      </c>
      <c r="BG10" s="38">
        <v>2</v>
      </c>
      <c r="BH10" s="38">
        <v>2</v>
      </c>
      <c r="BI10" s="39">
        <v>2</v>
      </c>
      <c r="BJ10" s="38">
        <v>3</v>
      </c>
      <c r="BK10" s="38">
        <v>3</v>
      </c>
      <c r="BL10" s="38">
        <v>3</v>
      </c>
      <c r="BM10" s="40">
        <v>3</v>
      </c>
      <c r="BN10" s="38">
        <v>2</v>
      </c>
      <c r="BO10" s="38">
        <v>2</v>
      </c>
      <c r="BP10" s="40">
        <v>2</v>
      </c>
      <c r="BQ10" s="92">
        <f>AR10+AU10+AW10+AZ10+BC10+BI10+BM10+BP10</f>
        <v>19</v>
      </c>
      <c r="BR10" s="41"/>
      <c r="BS10" s="80" t="s">
        <v>48</v>
      </c>
      <c r="BT10" s="42"/>
      <c r="BU10" s="44"/>
      <c r="BV10" s="45"/>
      <c r="BW10" s="80" t="s">
        <v>48</v>
      </c>
      <c r="BX10" s="42"/>
      <c r="BY10" s="46"/>
      <c r="BZ10" s="47"/>
      <c r="CA10" s="48">
        <f>BE10</f>
        <v>1</v>
      </c>
      <c r="CB10" s="96" t="str">
        <f>BF10</f>
        <v>ด.ช.ธีรพันธ์   ยามา</v>
      </c>
      <c r="CC10" s="97">
        <f>G10</f>
        <v>3</v>
      </c>
      <c r="CD10" s="97">
        <f>AR10</f>
        <v>3</v>
      </c>
      <c r="CE10" s="97">
        <f>J10</f>
        <v>2</v>
      </c>
      <c r="CF10" s="97">
        <f>AU10</f>
        <v>2</v>
      </c>
      <c r="CG10" s="97">
        <f>L10</f>
        <v>2</v>
      </c>
      <c r="CH10" s="97">
        <f>AW10</f>
        <v>2</v>
      </c>
      <c r="CI10" s="97">
        <f>O10</f>
        <v>2</v>
      </c>
      <c r="CJ10" s="97">
        <f>AZ10</f>
        <v>2</v>
      </c>
      <c r="CK10" s="97">
        <f>R10</f>
        <v>3</v>
      </c>
      <c r="CL10" s="97">
        <f>BC10</f>
        <v>3</v>
      </c>
      <c r="CM10" s="97">
        <f>X10</f>
        <v>2</v>
      </c>
      <c r="CN10" s="97">
        <f>BI10</f>
        <v>2</v>
      </c>
      <c r="CO10" s="97">
        <f>AB10</f>
        <v>3</v>
      </c>
      <c r="CP10" s="97">
        <f>BM10</f>
        <v>3</v>
      </c>
      <c r="CQ10" s="97">
        <f>AE10</f>
        <v>2</v>
      </c>
      <c r="CR10" s="97">
        <f>BP10</f>
        <v>2</v>
      </c>
      <c r="CS10" s="97">
        <f>SUM(CC10+CE10+CG10+CI10+CK10+CM10+CO10+CQ10)</f>
        <v>19</v>
      </c>
      <c r="CT10" s="98">
        <f>CD10+CF10+CH10+CJ10+CL10+CN10+CP10+CR10</f>
        <v>19</v>
      </c>
      <c r="CU10" s="50"/>
      <c r="CV10" s="80" t="s">
        <v>48</v>
      </c>
      <c r="CW10" s="51"/>
      <c r="CX10" s="52"/>
      <c r="CY10" s="53"/>
      <c r="CZ10" s="50"/>
      <c r="DA10" s="80" t="s">
        <v>48</v>
      </c>
      <c r="DB10" s="51"/>
      <c r="DC10" s="53"/>
      <c r="DD10" s="52"/>
      <c r="DE10" s="50"/>
      <c r="DF10" s="80" t="s">
        <v>48</v>
      </c>
      <c r="DG10" s="54"/>
      <c r="DH10" s="55"/>
    </row>
    <row r="11" spans="1:112" s="36" customFormat="1" ht="23" customHeight="1">
      <c r="A11" s="31">
        <f>A10+1</f>
        <v>2</v>
      </c>
      <c r="B11" s="100" t="s">
        <v>380</v>
      </c>
      <c r="C11" s="33"/>
      <c r="D11" s="33"/>
      <c r="E11" s="33"/>
      <c r="F11" s="33"/>
      <c r="G11" s="34"/>
      <c r="H11" s="33"/>
      <c r="I11" s="33"/>
      <c r="J11" s="35"/>
      <c r="K11" s="33"/>
      <c r="L11" s="35"/>
      <c r="M11" s="33"/>
      <c r="N11" s="33"/>
      <c r="O11" s="35"/>
      <c r="P11" s="33"/>
      <c r="Q11" s="33"/>
      <c r="R11" s="35"/>
      <c r="T11" s="90">
        <f t="shared" ref="T11:U32" si="0">A11</f>
        <v>2</v>
      </c>
      <c r="U11" s="91" t="str">
        <f>B11</f>
        <v>ด.ช.ชาญวิทย์   งามนัด</v>
      </c>
      <c r="V11" s="38"/>
      <c r="W11" s="38"/>
      <c r="X11" s="39"/>
      <c r="Y11" s="38"/>
      <c r="Z11" s="38"/>
      <c r="AA11" s="38"/>
      <c r="AB11" s="40"/>
      <c r="AC11" s="38"/>
      <c r="AD11" s="38"/>
      <c r="AE11" s="40"/>
      <c r="AF11" s="92">
        <f t="shared" ref="AF11:AF42" si="1">G11+J11+L11+O11+R11+X11+AB11+AE11</f>
        <v>0</v>
      </c>
      <c r="AG11" s="38"/>
      <c r="AH11" s="41"/>
      <c r="AI11" s="56"/>
      <c r="AJ11" s="57"/>
      <c r="AL11" s="90">
        <f t="shared" ref="AL11:AM32" si="2">T11</f>
        <v>2</v>
      </c>
      <c r="AM11" s="93" t="str">
        <f t="shared" si="2"/>
        <v>ด.ช.ชาญวิทย์   งามนัด</v>
      </c>
      <c r="AN11" s="38"/>
      <c r="AO11" s="38"/>
      <c r="AP11" s="38"/>
      <c r="AQ11" s="38"/>
      <c r="AR11" s="39"/>
      <c r="AS11" s="38"/>
      <c r="AT11" s="38"/>
      <c r="AU11" s="40"/>
      <c r="AV11" s="38"/>
      <c r="AW11" s="40"/>
      <c r="AX11" s="38"/>
      <c r="AY11" s="38"/>
      <c r="AZ11" s="40"/>
      <c r="BA11" s="38"/>
      <c r="BB11" s="38"/>
      <c r="BC11" s="40"/>
      <c r="BE11" s="94">
        <f t="shared" ref="BE11:BF41" si="3">AL11</f>
        <v>2</v>
      </c>
      <c r="BF11" s="91" t="str">
        <f t="shared" si="3"/>
        <v>ด.ช.ชาญวิทย์   งามนัด</v>
      </c>
      <c r="BG11" s="38"/>
      <c r="BH11" s="38"/>
      <c r="BI11" s="39"/>
      <c r="BJ11" s="38"/>
      <c r="BK11" s="38"/>
      <c r="BL11" s="38"/>
      <c r="BM11" s="40"/>
      <c r="BN11" s="38"/>
      <c r="BO11" s="38"/>
      <c r="BP11" s="40"/>
      <c r="BQ11" s="92">
        <f t="shared" ref="BQ11:BQ42" si="4">AR11+AU11+AW11+AZ11+BC11+BI11+BM11+BP11</f>
        <v>0</v>
      </c>
      <c r="BR11" s="38"/>
      <c r="BS11" s="41"/>
      <c r="BT11" s="56"/>
      <c r="BU11" s="58"/>
      <c r="BV11" s="59"/>
      <c r="BW11" s="41"/>
      <c r="BX11" s="56"/>
      <c r="BY11" s="60"/>
      <c r="BZ11" s="47"/>
      <c r="CA11" s="61">
        <f>CA10+1</f>
        <v>2</v>
      </c>
      <c r="CB11" s="96" t="str">
        <f t="shared" ref="CB11:CB42" si="5">BF11</f>
        <v>ด.ช.ชาญวิทย์   งามนัด</v>
      </c>
      <c r="CC11" s="97">
        <f t="shared" ref="CC11:CC42" si="6">G11</f>
        <v>0</v>
      </c>
      <c r="CD11" s="97">
        <f t="shared" ref="CD11:CD42" si="7">AR11</f>
        <v>0</v>
      </c>
      <c r="CE11" s="97">
        <f t="shared" ref="CE11:CE42" si="8">J11</f>
        <v>0</v>
      </c>
      <c r="CF11" s="97">
        <f t="shared" ref="CF11:CF42" si="9">AU11</f>
        <v>0</v>
      </c>
      <c r="CG11" s="97">
        <f t="shared" ref="CG11:CG42" si="10">L11</f>
        <v>0</v>
      </c>
      <c r="CH11" s="97">
        <f t="shared" ref="CH11:CH42" si="11">AW11</f>
        <v>0</v>
      </c>
      <c r="CI11" s="97">
        <f t="shared" ref="CI11:CI42" si="12">O11</f>
        <v>0</v>
      </c>
      <c r="CJ11" s="97">
        <f t="shared" ref="CJ11:CJ42" si="13">AZ11</f>
        <v>0</v>
      </c>
      <c r="CK11" s="97">
        <f t="shared" ref="CK11:CK42" si="14">R11</f>
        <v>0</v>
      </c>
      <c r="CL11" s="97">
        <f t="shared" ref="CL11:CL42" si="15">BC11</f>
        <v>0</v>
      </c>
      <c r="CM11" s="97">
        <f t="shared" ref="CM11:CM42" si="16">X11</f>
        <v>0</v>
      </c>
      <c r="CN11" s="97">
        <f t="shared" ref="CN11:CN42" si="17">BI11</f>
        <v>0</v>
      </c>
      <c r="CO11" s="97">
        <f t="shared" ref="CO11:CO42" si="18">AB11</f>
        <v>0</v>
      </c>
      <c r="CP11" s="97">
        <f t="shared" ref="CP11:CP42" si="19">BM11</f>
        <v>0</v>
      </c>
      <c r="CQ11" s="97">
        <f t="shared" ref="CQ11:CQ42" si="20">AE11</f>
        <v>0</v>
      </c>
      <c r="CR11" s="97">
        <f t="shared" ref="CR11:CR42" si="21">BP11</f>
        <v>0</v>
      </c>
      <c r="CS11" s="97">
        <f t="shared" ref="CS11:CS42" si="22">SUM(CC11+CE11+CG11+CI11+CK11+CM11+CO11+CQ11)</f>
        <v>0</v>
      </c>
      <c r="CT11" s="98">
        <f t="shared" ref="CT11:CT42" si="23">CD11+CF11+CH11+CJ11+CL11+CN11+CP11+CR11</f>
        <v>0</v>
      </c>
      <c r="CU11" s="49"/>
      <c r="CV11" s="50"/>
      <c r="CW11" s="51"/>
      <c r="CX11" s="52"/>
      <c r="CY11" s="53"/>
      <c r="CZ11" s="49"/>
      <c r="DA11" s="50"/>
      <c r="DB11" s="51"/>
      <c r="DC11" s="53"/>
      <c r="DD11" s="52"/>
      <c r="DE11" s="49"/>
      <c r="DF11" s="50"/>
      <c r="DG11" s="54"/>
      <c r="DH11" s="55"/>
    </row>
    <row r="12" spans="1:112" s="36" customFormat="1" ht="23" customHeight="1">
      <c r="A12" s="31">
        <f>A11+1</f>
        <v>3</v>
      </c>
      <c r="B12" s="100" t="s">
        <v>381</v>
      </c>
      <c r="C12" s="33"/>
      <c r="D12" s="33"/>
      <c r="E12" s="33"/>
      <c r="F12" s="33"/>
      <c r="G12" s="34"/>
      <c r="H12" s="33"/>
      <c r="I12" s="33"/>
      <c r="J12" s="35"/>
      <c r="K12" s="33"/>
      <c r="L12" s="35"/>
      <c r="M12" s="33"/>
      <c r="N12" s="33"/>
      <c r="O12" s="35"/>
      <c r="P12" s="33"/>
      <c r="Q12" s="33"/>
      <c r="R12" s="35"/>
      <c r="T12" s="90">
        <f t="shared" si="0"/>
        <v>3</v>
      </c>
      <c r="U12" s="91" t="str">
        <f>B12</f>
        <v>ด.ญ.ศิรินภา   เจ๊ะยะ</v>
      </c>
      <c r="V12" s="38"/>
      <c r="W12" s="38"/>
      <c r="X12" s="39"/>
      <c r="Y12" s="38"/>
      <c r="Z12" s="38"/>
      <c r="AA12" s="38"/>
      <c r="AB12" s="40"/>
      <c r="AC12" s="38"/>
      <c r="AD12" s="38"/>
      <c r="AE12" s="40"/>
      <c r="AF12" s="92">
        <f t="shared" si="1"/>
        <v>0</v>
      </c>
      <c r="AG12" s="38"/>
      <c r="AH12" s="41"/>
      <c r="AI12" s="56"/>
      <c r="AJ12" s="57"/>
      <c r="AL12" s="90">
        <f t="shared" si="2"/>
        <v>3</v>
      </c>
      <c r="AM12" s="93" t="str">
        <f t="shared" si="2"/>
        <v>ด.ญ.ศิรินภา   เจ๊ะยะ</v>
      </c>
      <c r="AN12" s="38"/>
      <c r="AO12" s="38"/>
      <c r="AP12" s="38"/>
      <c r="AQ12" s="38"/>
      <c r="AR12" s="39"/>
      <c r="AS12" s="38"/>
      <c r="AT12" s="38"/>
      <c r="AU12" s="40"/>
      <c r="AV12" s="38"/>
      <c r="AW12" s="40"/>
      <c r="AX12" s="38"/>
      <c r="AY12" s="38"/>
      <c r="AZ12" s="40"/>
      <c r="BA12" s="38"/>
      <c r="BB12" s="38"/>
      <c r="BC12" s="40"/>
      <c r="BE12" s="94">
        <f t="shared" si="3"/>
        <v>3</v>
      </c>
      <c r="BF12" s="91" t="str">
        <f t="shared" si="3"/>
        <v>ด.ญ.ศิรินภา   เจ๊ะยะ</v>
      </c>
      <c r="BG12" s="38"/>
      <c r="BH12" s="38"/>
      <c r="BI12" s="39"/>
      <c r="BJ12" s="38"/>
      <c r="BK12" s="38"/>
      <c r="BL12" s="38"/>
      <c r="BM12" s="40"/>
      <c r="BN12" s="38"/>
      <c r="BO12" s="38"/>
      <c r="BP12" s="40"/>
      <c r="BQ12" s="92">
        <f t="shared" si="4"/>
        <v>0</v>
      </c>
      <c r="BR12" s="38"/>
      <c r="BS12" s="41"/>
      <c r="BT12" s="56"/>
      <c r="BU12" s="58"/>
      <c r="BV12" s="59"/>
      <c r="BW12" s="41"/>
      <c r="BX12" s="56"/>
      <c r="BY12" s="60"/>
      <c r="BZ12" s="47"/>
      <c r="CA12" s="61">
        <f t="shared" ref="CA12:CA42" si="24">CA11+1</f>
        <v>3</v>
      </c>
      <c r="CB12" s="96" t="str">
        <f t="shared" si="5"/>
        <v>ด.ญ.ศิรินภา   เจ๊ะยะ</v>
      </c>
      <c r="CC12" s="97">
        <f t="shared" si="6"/>
        <v>0</v>
      </c>
      <c r="CD12" s="97">
        <f t="shared" si="7"/>
        <v>0</v>
      </c>
      <c r="CE12" s="97">
        <f t="shared" si="8"/>
        <v>0</v>
      </c>
      <c r="CF12" s="97">
        <f t="shared" si="9"/>
        <v>0</v>
      </c>
      <c r="CG12" s="97">
        <f t="shared" si="10"/>
        <v>0</v>
      </c>
      <c r="CH12" s="97">
        <f t="shared" si="11"/>
        <v>0</v>
      </c>
      <c r="CI12" s="97">
        <f t="shared" si="12"/>
        <v>0</v>
      </c>
      <c r="CJ12" s="97">
        <f t="shared" si="13"/>
        <v>0</v>
      </c>
      <c r="CK12" s="97">
        <f t="shared" si="14"/>
        <v>0</v>
      </c>
      <c r="CL12" s="97">
        <f t="shared" si="15"/>
        <v>0</v>
      </c>
      <c r="CM12" s="97">
        <f t="shared" si="16"/>
        <v>0</v>
      </c>
      <c r="CN12" s="97">
        <f t="shared" si="17"/>
        <v>0</v>
      </c>
      <c r="CO12" s="97">
        <f t="shared" si="18"/>
        <v>0</v>
      </c>
      <c r="CP12" s="97">
        <f t="shared" si="19"/>
        <v>0</v>
      </c>
      <c r="CQ12" s="97">
        <f t="shared" si="20"/>
        <v>0</v>
      </c>
      <c r="CR12" s="97">
        <f t="shared" si="21"/>
        <v>0</v>
      </c>
      <c r="CS12" s="97">
        <f t="shared" si="22"/>
        <v>0</v>
      </c>
      <c r="CT12" s="98">
        <f t="shared" si="23"/>
        <v>0</v>
      </c>
      <c r="CU12" s="49"/>
      <c r="CV12" s="50"/>
      <c r="CW12" s="51"/>
      <c r="CX12" s="52"/>
      <c r="CY12" s="53"/>
      <c r="CZ12" s="49"/>
      <c r="DA12" s="50"/>
      <c r="DB12" s="51"/>
      <c r="DC12" s="53"/>
      <c r="DD12" s="52"/>
      <c r="DE12" s="49"/>
      <c r="DF12" s="50"/>
      <c r="DG12" s="54"/>
      <c r="DH12" s="55"/>
    </row>
    <row r="13" spans="1:112" s="36" customFormat="1" ht="23" customHeight="1">
      <c r="A13" s="31">
        <f t="shared" ref="A13:A42" si="25">A12+1</f>
        <v>4</v>
      </c>
      <c r="B13" s="100" t="s">
        <v>382</v>
      </c>
      <c r="C13" s="33"/>
      <c r="D13" s="33"/>
      <c r="E13" s="33"/>
      <c r="F13" s="33"/>
      <c r="G13" s="34"/>
      <c r="H13" s="33"/>
      <c r="I13" s="33"/>
      <c r="J13" s="35"/>
      <c r="K13" s="33"/>
      <c r="L13" s="35"/>
      <c r="M13" s="33"/>
      <c r="N13" s="33"/>
      <c r="O13" s="35"/>
      <c r="P13" s="33"/>
      <c r="Q13" s="33"/>
      <c r="R13" s="35"/>
      <c r="T13" s="90">
        <f t="shared" si="0"/>
        <v>4</v>
      </c>
      <c r="U13" s="91" t="str">
        <f>B13</f>
        <v>ด.ช.ไตรภพ   เซ็นน้อย</v>
      </c>
      <c r="V13" s="38"/>
      <c r="W13" s="38"/>
      <c r="X13" s="39"/>
      <c r="Y13" s="38"/>
      <c r="Z13" s="38"/>
      <c r="AA13" s="38"/>
      <c r="AB13" s="40"/>
      <c r="AC13" s="38"/>
      <c r="AD13" s="38"/>
      <c r="AE13" s="40"/>
      <c r="AF13" s="92">
        <f t="shared" si="1"/>
        <v>0</v>
      </c>
      <c r="AG13" s="38"/>
      <c r="AH13" s="41"/>
      <c r="AI13" s="56"/>
      <c r="AJ13" s="57"/>
      <c r="AL13" s="90">
        <f t="shared" si="2"/>
        <v>4</v>
      </c>
      <c r="AM13" s="93" t="str">
        <f t="shared" si="2"/>
        <v>ด.ช.ไตรภพ   เซ็นน้อย</v>
      </c>
      <c r="AN13" s="38"/>
      <c r="AO13" s="38"/>
      <c r="AP13" s="38"/>
      <c r="AQ13" s="38"/>
      <c r="AR13" s="39"/>
      <c r="AS13" s="38"/>
      <c r="AT13" s="38"/>
      <c r="AU13" s="40"/>
      <c r="AV13" s="38"/>
      <c r="AW13" s="40"/>
      <c r="AX13" s="38"/>
      <c r="AY13" s="38"/>
      <c r="AZ13" s="40"/>
      <c r="BA13" s="38"/>
      <c r="BB13" s="38"/>
      <c r="BC13" s="40"/>
      <c r="BE13" s="94">
        <f t="shared" si="3"/>
        <v>4</v>
      </c>
      <c r="BF13" s="91" t="str">
        <f t="shared" si="3"/>
        <v>ด.ช.ไตรภพ   เซ็นน้อย</v>
      </c>
      <c r="BG13" s="38"/>
      <c r="BH13" s="38"/>
      <c r="BI13" s="39"/>
      <c r="BJ13" s="38"/>
      <c r="BK13" s="38"/>
      <c r="BL13" s="38"/>
      <c r="BM13" s="40"/>
      <c r="BN13" s="38"/>
      <c r="BO13" s="38"/>
      <c r="BP13" s="40"/>
      <c r="BQ13" s="92">
        <f t="shared" si="4"/>
        <v>0</v>
      </c>
      <c r="BR13" s="38"/>
      <c r="BS13" s="41"/>
      <c r="BT13" s="56"/>
      <c r="BU13" s="58"/>
      <c r="BV13" s="59"/>
      <c r="BW13" s="41"/>
      <c r="BX13" s="56"/>
      <c r="BY13" s="60"/>
      <c r="BZ13" s="47"/>
      <c r="CA13" s="61">
        <f t="shared" si="24"/>
        <v>4</v>
      </c>
      <c r="CB13" s="96" t="str">
        <f t="shared" si="5"/>
        <v>ด.ช.ไตรภพ   เซ็นน้อย</v>
      </c>
      <c r="CC13" s="97">
        <f t="shared" si="6"/>
        <v>0</v>
      </c>
      <c r="CD13" s="97">
        <f t="shared" si="7"/>
        <v>0</v>
      </c>
      <c r="CE13" s="97">
        <f t="shared" si="8"/>
        <v>0</v>
      </c>
      <c r="CF13" s="97">
        <f t="shared" si="9"/>
        <v>0</v>
      </c>
      <c r="CG13" s="97">
        <f t="shared" si="10"/>
        <v>0</v>
      </c>
      <c r="CH13" s="97">
        <f t="shared" si="11"/>
        <v>0</v>
      </c>
      <c r="CI13" s="97">
        <f t="shared" si="12"/>
        <v>0</v>
      </c>
      <c r="CJ13" s="97">
        <f t="shared" si="13"/>
        <v>0</v>
      </c>
      <c r="CK13" s="97">
        <f t="shared" si="14"/>
        <v>0</v>
      </c>
      <c r="CL13" s="97">
        <f t="shared" si="15"/>
        <v>0</v>
      </c>
      <c r="CM13" s="97">
        <f t="shared" si="16"/>
        <v>0</v>
      </c>
      <c r="CN13" s="97">
        <f t="shared" si="17"/>
        <v>0</v>
      </c>
      <c r="CO13" s="97">
        <f t="shared" si="18"/>
        <v>0</v>
      </c>
      <c r="CP13" s="97">
        <f t="shared" si="19"/>
        <v>0</v>
      </c>
      <c r="CQ13" s="97">
        <f t="shared" si="20"/>
        <v>0</v>
      </c>
      <c r="CR13" s="97">
        <f t="shared" si="21"/>
        <v>0</v>
      </c>
      <c r="CS13" s="97">
        <f t="shared" si="22"/>
        <v>0</v>
      </c>
      <c r="CT13" s="98">
        <f t="shared" si="23"/>
        <v>0</v>
      </c>
      <c r="CU13" s="49"/>
      <c r="CV13" s="50"/>
      <c r="CW13" s="51"/>
      <c r="CX13" s="52"/>
      <c r="CY13" s="53"/>
      <c r="CZ13" s="49"/>
      <c r="DA13" s="50"/>
      <c r="DB13" s="51"/>
      <c r="DC13" s="53"/>
      <c r="DD13" s="52"/>
      <c r="DE13" s="49"/>
      <c r="DF13" s="50"/>
      <c r="DG13" s="54"/>
      <c r="DH13" s="55"/>
    </row>
    <row r="14" spans="1:112" s="36" customFormat="1" ht="23" customHeight="1">
      <c r="A14" s="31">
        <f t="shared" si="25"/>
        <v>5</v>
      </c>
      <c r="B14" s="100" t="s">
        <v>383</v>
      </c>
      <c r="C14" s="33"/>
      <c r="D14" s="33"/>
      <c r="E14" s="33"/>
      <c r="F14" s="33"/>
      <c r="G14" s="34"/>
      <c r="H14" s="33"/>
      <c r="I14" s="33"/>
      <c r="J14" s="35"/>
      <c r="K14" s="33"/>
      <c r="L14" s="35"/>
      <c r="M14" s="33"/>
      <c r="N14" s="33"/>
      <c r="O14" s="35"/>
      <c r="P14" s="33"/>
      <c r="Q14" s="33"/>
      <c r="R14" s="35"/>
      <c r="T14" s="90">
        <f t="shared" si="0"/>
        <v>5</v>
      </c>
      <c r="U14" s="91" t="str">
        <f t="shared" si="0"/>
        <v>ด.ช.บุญนัด  วันแอเลาะ</v>
      </c>
      <c r="V14" s="38"/>
      <c r="W14" s="38"/>
      <c r="X14" s="39"/>
      <c r="Y14" s="38"/>
      <c r="Z14" s="38"/>
      <c r="AA14" s="38"/>
      <c r="AB14" s="40"/>
      <c r="AC14" s="38"/>
      <c r="AD14" s="38"/>
      <c r="AE14" s="40"/>
      <c r="AF14" s="92">
        <f t="shared" si="1"/>
        <v>0</v>
      </c>
      <c r="AG14" s="41"/>
      <c r="AH14" s="41"/>
      <c r="AI14" s="56"/>
      <c r="AJ14" s="57"/>
      <c r="AL14" s="90">
        <f t="shared" si="2"/>
        <v>5</v>
      </c>
      <c r="AM14" s="93" t="str">
        <f t="shared" si="2"/>
        <v>ด.ช.บุญนัด  วันแอเลาะ</v>
      </c>
      <c r="AN14" s="38"/>
      <c r="AO14" s="38"/>
      <c r="AP14" s="38"/>
      <c r="AQ14" s="38"/>
      <c r="AR14" s="39"/>
      <c r="AS14" s="38"/>
      <c r="AT14" s="38"/>
      <c r="AU14" s="40"/>
      <c r="AV14" s="38"/>
      <c r="AW14" s="40"/>
      <c r="AX14" s="38"/>
      <c r="AY14" s="38"/>
      <c r="AZ14" s="40"/>
      <c r="BA14" s="38"/>
      <c r="BB14" s="38"/>
      <c r="BC14" s="40"/>
      <c r="BE14" s="94">
        <f t="shared" si="3"/>
        <v>5</v>
      </c>
      <c r="BF14" s="91" t="str">
        <f t="shared" si="3"/>
        <v>ด.ช.บุญนัด  วันแอเลาะ</v>
      </c>
      <c r="BG14" s="38"/>
      <c r="BH14" s="38"/>
      <c r="BI14" s="39"/>
      <c r="BJ14" s="38"/>
      <c r="BK14" s="38"/>
      <c r="BL14" s="38"/>
      <c r="BM14" s="40"/>
      <c r="BN14" s="38"/>
      <c r="BO14" s="38"/>
      <c r="BP14" s="40"/>
      <c r="BQ14" s="92">
        <f t="shared" si="4"/>
        <v>0</v>
      </c>
      <c r="BR14" s="41"/>
      <c r="BS14" s="41"/>
      <c r="BT14" s="56"/>
      <c r="BU14" s="58"/>
      <c r="BV14" s="45"/>
      <c r="BW14" s="41"/>
      <c r="BX14" s="56"/>
      <c r="BY14" s="60"/>
      <c r="BZ14" s="47"/>
      <c r="CA14" s="61">
        <f t="shared" si="24"/>
        <v>5</v>
      </c>
      <c r="CB14" s="96" t="str">
        <f t="shared" si="5"/>
        <v>ด.ช.บุญนัด  วันแอเลาะ</v>
      </c>
      <c r="CC14" s="97">
        <f t="shared" si="6"/>
        <v>0</v>
      </c>
      <c r="CD14" s="97">
        <f t="shared" si="7"/>
        <v>0</v>
      </c>
      <c r="CE14" s="97">
        <f t="shared" si="8"/>
        <v>0</v>
      </c>
      <c r="CF14" s="97">
        <f t="shared" si="9"/>
        <v>0</v>
      </c>
      <c r="CG14" s="97">
        <f t="shared" si="10"/>
        <v>0</v>
      </c>
      <c r="CH14" s="97">
        <f t="shared" si="11"/>
        <v>0</v>
      </c>
      <c r="CI14" s="97">
        <f t="shared" si="12"/>
        <v>0</v>
      </c>
      <c r="CJ14" s="97">
        <f t="shared" si="13"/>
        <v>0</v>
      </c>
      <c r="CK14" s="97">
        <f t="shared" si="14"/>
        <v>0</v>
      </c>
      <c r="CL14" s="97">
        <f t="shared" si="15"/>
        <v>0</v>
      </c>
      <c r="CM14" s="97">
        <f t="shared" si="16"/>
        <v>0</v>
      </c>
      <c r="CN14" s="97">
        <f t="shared" si="17"/>
        <v>0</v>
      </c>
      <c r="CO14" s="97">
        <f t="shared" si="18"/>
        <v>0</v>
      </c>
      <c r="CP14" s="97">
        <f t="shared" si="19"/>
        <v>0</v>
      </c>
      <c r="CQ14" s="97">
        <f t="shared" si="20"/>
        <v>0</v>
      </c>
      <c r="CR14" s="97">
        <f t="shared" si="21"/>
        <v>0</v>
      </c>
      <c r="CS14" s="97">
        <f t="shared" si="22"/>
        <v>0</v>
      </c>
      <c r="CT14" s="98">
        <f t="shared" si="23"/>
        <v>0</v>
      </c>
      <c r="CU14" s="50"/>
      <c r="CV14" s="50"/>
      <c r="CW14" s="51"/>
      <c r="CX14" s="52"/>
      <c r="CY14" s="53"/>
      <c r="CZ14" s="50"/>
      <c r="DA14" s="50"/>
      <c r="DB14" s="51"/>
      <c r="DC14" s="53"/>
      <c r="DD14" s="52"/>
      <c r="DE14" s="50"/>
      <c r="DF14" s="50"/>
      <c r="DG14" s="54"/>
      <c r="DH14" s="55"/>
    </row>
    <row r="15" spans="1:112" s="36" customFormat="1" ht="23" customHeight="1">
      <c r="A15" s="31">
        <f t="shared" si="25"/>
        <v>6</v>
      </c>
      <c r="B15" s="100" t="s">
        <v>384</v>
      </c>
      <c r="C15" s="33"/>
      <c r="D15" s="33"/>
      <c r="E15" s="33"/>
      <c r="F15" s="33"/>
      <c r="G15" s="34"/>
      <c r="H15" s="33"/>
      <c r="I15" s="33"/>
      <c r="J15" s="35"/>
      <c r="K15" s="33"/>
      <c r="L15" s="35"/>
      <c r="M15" s="33"/>
      <c r="N15" s="33"/>
      <c r="O15" s="35"/>
      <c r="P15" s="33"/>
      <c r="Q15" s="33"/>
      <c r="R15" s="35"/>
      <c r="T15" s="90">
        <f t="shared" si="0"/>
        <v>6</v>
      </c>
      <c r="U15" s="91" t="str">
        <f t="shared" si="0"/>
        <v>ด.ช.ปนิธาน  ปู่ยัง</v>
      </c>
      <c r="V15" s="38"/>
      <c r="W15" s="38"/>
      <c r="X15" s="39"/>
      <c r="Y15" s="38"/>
      <c r="Z15" s="38"/>
      <c r="AA15" s="38"/>
      <c r="AB15" s="40"/>
      <c r="AC15" s="38"/>
      <c r="AD15" s="38"/>
      <c r="AE15" s="40"/>
      <c r="AF15" s="92">
        <f t="shared" si="1"/>
        <v>0</v>
      </c>
      <c r="AG15" s="41"/>
      <c r="AH15" s="41"/>
      <c r="AI15" s="56"/>
      <c r="AJ15" s="57"/>
      <c r="AL15" s="90">
        <f t="shared" si="2"/>
        <v>6</v>
      </c>
      <c r="AM15" s="93" t="str">
        <f t="shared" si="2"/>
        <v>ด.ช.ปนิธาน  ปู่ยัง</v>
      </c>
      <c r="AN15" s="38"/>
      <c r="AO15" s="38"/>
      <c r="AP15" s="38"/>
      <c r="AQ15" s="38"/>
      <c r="AR15" s="39"/>
      <c r="AS15" s="38"/>
      <c r="AT15" s="38"/>
      <c r="AU15" s="40"/>
      <c r="AV15" s="38"/>
      <c r="AW15" s="40"/>
      <c r="AX15" s="38"/>
      <c r="AY15" s="38"/>
      <c r="AZ15" s="40"/>
      <c r="BA15" s="38"/>
      <c r="BB15" s="38"/>
      <c r="BC15" s="40"/>
      <c r="BE15" s="94">
        <f t="shared" si="3"/>
        <v>6</v>
      </c>
      <c r="BF15" s="91" t="str">
        <f t="shared" si="3"/>
        <v>ด.ช.ปนิธาน  ปู่ยัง</v>
      </c>
      <c r="BG15" s="38"/>
      <c r="BH15" s="38"/>
      <c r="BI15" s="39"/>
      <c r="BJ15" s="38"/>
      <c r="BK15" s="38"/>
      <c r="BL15" s="38"/>
      <c r="BM15" s="40"/>
      <c r="BN15" s="38"/>
      <c r="BO15" s="38"/>
      <c r="BP15" s="40"/>
      <c r="BQ15" s="92">
        <f t="shared" si="4"/>
        <v>0</v>
      </c>
      <c r="BR15" s="41"/>
      <c r="BS15" s="41"/>
      <c r="BT15" s="56"/>
      <c r="BU15" s="58"/>
      <c r="BV15" s="45"/>
      <c r="BW15" s="41"/>
      <c r="BX15" s="56"/>
      <c r="BY15" s="60"/>
      <c r="BZ15" s="47"/>
      <c r="CA15" s="61">
        <f t="shared" si="24"/>
        <v>6</v>
      </c>
      <c r="CB15" s="96" t="str">
        <f t="shared" si="5"/>
        <v>ด.ช.ปนิธาน  ปู่ยัง</v>
      </c>
      <c r="CC15" s="97">
        <f t="shared" si="6"/>
        <v>0</v>
      </c>
      <c r="CD15" s="97">
        <f t="shared" si="7"/>
        <v>0</v>
      </c>
      <c r="CE15" s="97">
        <f t="shared" si="8"/>
        <v>0</v>
      </c>
      <c r="CF15" s="97">
        <f t="shared" si="9"/>
        <v>0</v>
      </c>
      <c r="CG15" s="97">
        <f t="shared" si="10"/>
        <v>0</v>
      </c>
      <c r="CH15" s="97">
        <f t="shared" si="11"/>
        <v>0</v>
      </c>
      <c r="CI15" s="97">
        <f t="shared" si="12"/>
        <v>0</v>
      </c>
      <c r="CJ15" s="97">
        <f t="shared" si="13"/>
        <v>0</v>
      </c>
      <c r="CK15" s="97">
        <f t="shared" si="14"/>
        <v>0</v>
      </c>
      <c r="CL15" s="97">
        <f t="shared" si="15"/>
        <v>0</v>
      </c>
      <c r="CM15" s="97">
        <f t="shared" si="16"/>
        <v>0</v>
      </c>
      <c r="CN15" s="97">
        <f t="shared" si="17"/>
        <v>0</v>
      </c>
      <c r="CO15" s="97">
        <f t="shared" si="18"/>
        <v>0</v>
      </c>
      <c r="CP15" s="97">
        <f t="shared" si="19"/>
        <v>0</v>
      </c>
      <c r="CQ15" s="97">
        <f t="shared" si="20"/>
        <v>0</v>
      </c>
      <c r="CR15" s="97">
        <f t="shared" si="21"/>
        <v>0</v>
      </c>
      <c r="CS15" s="97">
        <f t="shared" si="22"/>
        <v>0</v>
      </c>
      <c r="CT15" s="98">
        <f t="shared" si="23"/>
        <v>0</v>
      </c>
      <c r="CU15" s="50"/>
      <c r="CV15" s="50"/>
      <c r="CW15" s="51"/>
      <c r="CX15" s="52"/>
      <c r="CY15" s="53"/>
      <c r="CZ15" s="50"/>
      <c r="DA15" s="50"/>
      <c r="DB15" s="51"/>
      <c r="DC15" s="53"/>
      <c r="DD15" s="52"/>
      <c r="DE15" s="50"/>
      <c r="DF15" s="50"/>
      <c r="DG15" s="54"/>
      <c r="DH15" s="55"/>
    </row>
    <row r="16" spans="1:112" s="36" customFormat="1" ht="23" customHeight="1">
      <c r="A16" s="31">
        <f t="shared" si="25"/>
        <v>7</v>
      </c>
      <c r="B16" s="100" t="s">
        <v>385</v>
      </c>
      <c r="C16" s="33"/>
      <c r="D16" s="33"/>
      <c r="E16" s="33"/>
      <c r="F16" s="33"/>
      <c r="G16" s="35"/>
      <c r="H16" s="33"/>
      <c r="I16" s="33"/>
      <c r="J16" s="35"/>
      <c r="K16" s="33"/>
      <c r="L16" s="35"/>
      <c r="M16" s="33"/>
      <c r="N16" s="33"/>
      <c r="O16" s="35"/>
      <c r="P16" s="33"/>
      <c r="Q16" s="33"/>
      <c r="R16" s="35"/>
      <c r="T16" s="90">
        <f t="shared" si="0"/>
        <v>7</v>
      </c>
      <c r="U16" s="91" t="str">
        <f t="shared" si="0"/>
        <v>ด.ช.รัชชานนท์  โต๊ะเฮง</v>
      </c>
      <c r="V16" s="38"/>
      <c r="W16" s="38"/>
      <c r="X16" s="39"/>
      <c r="Y16" s="38"/>
      <c r="Z16" s="38"/>
      <c r="AA16" s="38"/>
      <c r="AB16" s="40"/>
      <c r="AC16" s="38"/>
      <c r="AD16" s="38"/>
      <c r="AE16" s="40"/>
      <c r="AF16" s="92">
        <f t="shared" si="1"/>
        <v>0</v>
      </c>
      <c r="AG16" s="41"/>
      <c r="AH16" s="38"/>
      <c r="AI16" s="56"/>
      <c r="AJ16" s="57"/>
      <c r="AL16" s="90">
        <f t="shared" si="2"/>
        <v>7</v>
      </c>
      <c r="AM16" s="93" t="str">
        <f t="shared" si="2"/>
        <v>ด.ช.รัชชานนท์  โต๊ะเฮง</v>
      </c>
      <c r="AN16" s="38"/>
      <c r="AO16" s="38"/>
      <c r="AP16" s="38"/>
      <c r="AQ16" s="38"/>
      <c r="AR16" s="40"/>
      <c r="AS16" s="38"/>
      <c r="AT16" s="38"/>
      <c r="AU16" s="40"/>
      <c r="AV16" s="38"/>
      <c r="AW16" s="40"/>
      <c r="AX16" s="38"/>
      <c r="AY16" s="38"/>
      <c r="AZ16" s="40"/>
      <c r="BA16" s="38"/>
      <c r="BB16" s="38"/>
      <c r="BC16" s="40"/>
      <c r="BE16" s="94">
        <f t="shared" si="3"/>
        <v>7</v>
      </c>
      <c r="BF16" s="91" t="str">
        <f t="shared" si="3"/>
        <v>ด.ช.รัชชานนท์  โต๊ะเฮง</v>
      </c>
      <c r="BG16" s="38"/>
      <c r="BH16" s="38"/>
      <c r="BI16" s="39"/>
      <c r="BJ16" s="38"/>
      <c r="BK16" s="38"/>
      <c r="BL16" s="38"/>
      <c r="BM16" s="40"/>
      <c r="BN16" s="38"/>
      <c r="BO16" s="38"/>
      <c r="BP16" s="40"/>
      <c r="BQ16" s="92">
        <f t="shared" si="4"/>
        <v>0</v>
      </c>
      <c r="BR16" s="41"/>
      <c r="BS16" s="38"/>
      <c r="BT16" s="56"/>
      <c r="BU16" s="58"/>
      <c r="BV16" s="45"/>
      <c r="BW16" s="38"/>
      <c r="BX16" s="56"/>
      <c r="BY16" s="60"/>
      <c r="BZ16" s="47"/>
      <c r="CA16" s="61">
        <f t="shared" si="24"/>
        <v>7</v>
      </c>
      <c r="CB16" s="96" t="str">
        <f t="shared" si="5"/>
        <v>ด.ช.รัชชานนท์  โต๊ะเฮง</v>
      </c>
      <c r="CC16" s="97">
        <f t="shared" si="6"/>
        <v>0</v>
      </c>
      <c r="CD16" s="97">
        <f t="shared" si="7"/>
        <v>0</v>
      </c>
      <c r="CE16" s="97">
        <f t="shared" si="8"/>
        <v>0</v>
      </c>
      <c r="CF16" s="97">
        <f t="shared" si="9"/>
        <v>0</v>
      </c>
      <c r="CG16" s="97">
        <f t="shared" si="10"/>
        <v>0</v>
      </c>
      <c r="CH16" s="97">
        <f t="shared" si="11"/>
        <v>0</v>
      </c>
      <c r="CI16" s="97">
        <f t="shared" si="12"/>
        <v>0</v>
      </c>
      <c r="CJ16" s="97">
        <f t="shared" si="13"/>
        <v>0</v>
      </c>
      <c r="CK16" s="97">
        <f t="shared" si="14"/>
        <v>0</v>
      </c>
      <c r="CL16" s="97">
        <f t="shared" si="15"/>
        <v>0</v>
      </c>
      <c r="CM16" s="97">
        <f t="shared" si="16"/>
        <v>0</v>
      </c>
      <c r="CN16" s="97">
        <f t="shared" si="17"/>
        <v>0</v>
      </c>
      <c r="CO16" s="97">
        <f t="shared" si="18"/>
        <v>0</v>
      </c>
      <c r="CP16" s="97">
        <f t="shared" si="19"/>
        <v>0</v>
      </c>
      <c r="CQ16" s="97">
        <f t="shared" si="20"/>
        <v>0</v>
      </c>
      <c r="CR16" s="97">
        <f t="shared" si="21"/>
        <v>0</v>
      </c>
      <c r="CS16" s="97">
        <f t="shared" si="22"/>
        <v>0</v>
      </c>
      <c r="CT16" s="98">
        <f t="shared" si="23"/>
        <v>0</v>
      </c>
      <c r="CU16" s="50"/>
      <c r="CV16" s="49"/>
      <c r="CW16" s="51"/>
      <c r="CX16" s="52"/>
      <c r="CY16" s="53"/>
      <c r="CZ16" s="50"/>
      <c r="DA16" s="49"/>
      <c r="DB16" s="51"/>
      <c r="DC16" s="53"/>
      <c r="DD16" s="52"/>
      <c r="DE16" s="50"/>
      <c r="DF16" s="49"/>
      <c r="DG16" s="54"/>
      <c r="DH16" s="55"/>
    </row>
    <row r="17" spans="1:112" s="36" customFormat="1" ht="23" customHeight="1">
      <c r="A17" s="31">
        <f>A16+1</f>
        <v>8</v>
      </c>
      <c r="B17" s="100" t="s">
        <v>386</v>
      </c>
      <c r="C17" s="33"/>
      <c r="D17" s="33"/>
      <c r="E17" s="33"/>
      <c r="F17" s="33"/>
      <c r="G17" s="35"/>
      <c r="H17" s="33"/>
      <c r="I17" s="33"/>
      <c r="J17" s="35"/>
      <c r="K17" s="33"/>
      <c r="L17" s="35"/>
      <c r="M17" s="33"/>
      <c r="N17" s="33"/>
      <c r="O17" s="35"/>
      <c r="P17" s="33"/>
      <c r="Q17" s="33"/>
      <c r="R17" s="35"/>
      <c r="T17" s="90">
        <f t="shared" si="0"/>
        <v>8</v>
      </c>
      <c r="U17" s="91" t="str">
        <f t="shared" si="0"/>
        <v>ด.ช.วรเวช  จิรนันทุกุล</v>
      </c>
      <c r="V17" s="38"/>
      <c r="W17" s="38"/>
      <c r="X17" s="39"/>
      <c r="Y17" s="38"/>
      <c r="Z17" s="38"/>
      <c r="AA17" s="38"/>
      <c r="AB17" s="40"/>
      <c r="AC17" s="38"/>
      <c r="AD17" s="38"/>
      <c r="AE17" s="40"/>
      <c r="AF17" s="92">
        <f t="shared" si="1"/>
        <v>0</v>
      </c>
      <c r="AG17" s="41"/>
      <c r="AH17" s="41"/>
      <c r="AI17" s="56"/>
      <c r="AJ17" s="57"/>
      <c r="AL17" s="90">
        <f t="shared" si="2"/>
        <v>8</v>
      </c>
      <c r="AM17" s="93" t="str">
        <f t="shared" si="2"/>
        <v>ด.ช.วรเวช  จิรนันทุกุล</v>
      </c>
      <c r="AN17" s="38"/>
      <c r="AO17" s="38"/>
      <c r="AP17" s="38"/>
      <c r="AQ17" s="38"/>
      <c r="AR17" s="40"/>
      <c r="AS17" s="38"/>
      <c r="AT17" s="38"/>
      <c r="AU17" s="40"/>
      <c r="AV17" s="38"/>
      <c r="AW17" s="40"/>
      <c r="AX17" s="38"/>
      <c r="AY17" s="38"/>
      <c r="AZ17" s="40"/>
      <c r="BA17" s="38"/>
      <c r="BB17" s="38"/>
      <c r="BC17" s="40"/>
      <c r="BE17" s="94">
        <f t="shared" si="3"/>
        <v>8</v>
      </c>
      <c r="BF17" s="91" t="str">
        <f t="shared" si="3"/>
        <v>ด.ช.วรเวช  จิรนันทุกุล</v>
      </c>
      <c r="BG17" s="38"/>
      <c r="BH17" s="38"/>
      <c r="BI17" s="39"/>
      <c r="BJ17" s="38"/>
      <c r="BK17" s="38"/>
      <c r="BL17" s="38"/>
      <c r="BM17" s="40"/>
      <c r="BN17" s="38"/>
      <c r="BO17" s="38"/>
      <c r="BP17" s="40"/>
      <c r="BQ17" s="92">
        <f t="shared" si="4"/>
        <v>0</v>
      </c>
      <c r="BR17" s="41"/>
      <c r="BS17" s="41"/>
      <c r="BT17" s="56"/>
      <c r="BU17" s="58"/>
      <c r="BV17" s="45"/>
      <c r="BW17" s="41"/>
      <c r="BX17" s="56"/>
      <c r="BY17" s="60"/>
      <c r="BZ17" s="47"/>
      <c r="CA17" s="61">
        <f t="shared" si="24"/>
        <v>8</v>
      </c>
      <c r="CB17" s="96" t="str">
        <f t="shared" si="5"/>
        <v>ด.ช.วรเวช  จิรนันทุกุล</v>
      </c>
      <c r="CC17" s="97">
        <f t="shared" si="6"/>
        <v>0</v>
      </c>
      <c r="CD17" s="97">
        <f t="shared" si="7"/>
        <v>0</v>
      </c>
      <c r="CE17" s="97">
        <f t="shared" si="8"/>
        <v>0</v>
      </c>
      <c r="CF17" s="97">
        <f t="shared" si="9"/>
        <v>0</v>
      </c>
      <c r="CG17" s="97">
        <f t="shared" si="10"/>
        <v>0</v>
      </c>
      <c r="CH17" s="97">
        <f t="shared" si="11"/>
        <v>0</v>
      </c>
      <c r="CI17" s="97">
        <f t="shared" si="12"/>
        <v>0</v>
      </c>
      <c r="CJ17" s="97">
        <f t="shared" si="13"/>
        <v>0</v>
      </c>
      <c r="CK17" s="97">
        <f t="shared" si="14"/>
        <v>0</v>
      </c>
      <c r="CL17" s="97">
        <f t="shared" si="15"/>
        <v>0</v>
      </c>
      <c r="CM17" s="97">
        <f t="shared" si="16"/>
        <v>0</v>
      </c>
      <c r="CN17" s="97">
        <f t="shared" si="17"/>
        <v>0</v>
      </c>
      <c r="CO17" s="97">
        <f t="shared" si="18"/>
        <v>0</v>
      </c>
      <c r="CP17" s="97">
        <f t="shared" si="19"/>
        <v>0</v>
      </c>
      <c r="CQ17" s="97">
        <f t="shared" si="20"/>
        <v>0</v>
      </c>
      <c r="CR17" s="97">
        <f t="shared" si="21"/>
        <v>0</v>
      </c>
      <c r="CS17" s="97">
        <f t="shared" si="22"/>
        <v>0</v>
      </c>
      <c r="CT17" s="98">
        <f t="shared" si="23"/>
        <v>0</v>
      </c>
      <c r="CU17" s="50"/>
      <c r="CV17" s="50"/>
      <c r="CW17" s="51"/>
      <c r="CX17" s="52"/>
      <c r="CY17" s="53"/>
      <c r="CZ17" s="50"/>
      <c r="DA17" s="50"/>
      <c r="DB17" s="51"/>
      <c r="DC17" s="53"/>
      <c r="DD17" s="52"/>
      <c r="DE17" s="50"/>
      <c r="DF17" s="50"/>
      <c r="DG17" s="54"/>
      <c r="DH17" s="55"/>
    </row>
    <row r="18" spans="1:112" s="62" customFormat="1" ht="23" customHeight="1">
      <c r="A18" s="31">
        <f>A17+1</f>
        <v>9</v>
      </c>
      <c r="B18" s="100" t="s">
        <v>387</v>
      </c>
      <c r="C18" s="33"/>
      <c r="D18" s="33"/>
      <c r="E18" s="33"/>
      <c r="F18" s="33"/>
      <c r="G18" s="35"/>
      <c r="H18" s="33"/>
      <c r="I18" s="33"/>
      <c r="J18" s="35"/>
      <c r="K18" s="33"/>
      <c r="L18" s="35"/>
      <c r="M18" s="33"/>
      <c r="N18" s="33"/>
      <c r="O18" s="35"/>
      <c r="P18" s="33"/>
      <c r="Q18" s="33"/>
      <c r="R18" s="35"/>
      <c r="T18" s="90">
        <f t="shared" si="0"/>
        <v>9</v>
      </c>
      <c r="U18" s="91" t="str">
        <f t="shared" si="0"/>
        <v>ด.ช.อดิศร  รินทร์ชัย</v>
      </c>
      <c r="V18" s="38"/>
      <c r="W18" s="38"/>
      <c r="X18" s="39"/>
      <c r="Y18" s="38"/>
      <c r="Z18" s="38"/>
      <c r="AA18" s="38"/>
      <c r="AB18" s="40"/>
      <c r="AC18" s="38"/>
      <c r="AD18" s="38"/>
      <c r="AE18" s="40"/>
      <c r="AF18" s="92">
        <f t="shared" si="1"/>
        <v>0</v>
      </c>
      <c r="AG18" s="41"/>
      <c r="AH18" s="38"/>
      <c r="AI18" s="56"/>
      <c r="AJ18" s="57"/>
      <c r="AL18" s="90">
        <f t="shared" si="2"/>
        <v>9</v>
      </c>
      <c r="AM18" s="93" t="str">
        <f t="shared" si="2"/>
        <v>ด.ช.อดิศร  รินทร์ชัย</v>
      </c>
      <c r="AN18" s="38"/>
      <c r="AO18" s="38"/>
      <c r="AP18" s="38"/>
      <c r="AQ18" s="38"/>
      <c r="AR18" s="40"/>
      <c r="AS18" s="38"/>
      <c r="AT18" s="38"/>
      <c r="AU18" s="40"/>
      <c r="AV18" s="38"/>
      <c r="AW18" s="40"/>
      <c r="AX18" s="38"/>
      <c r="AY18" s="38"/>
      <c r="AZ18" s="40"/>
      <c r="BA18" s="38"/>
      <c r="BB18" s="38"/>
      <c r="BC18" s="40"/>
      <c r="BE18" s="94">
        <f t="shared" si="3"/>
        <v>9</v>
      </c>
      <c r="BF18" s="91" t="str">
        <f t="shared" si="3"/>
        <v>ด.ช.อดิศร  รินทร์ชัย</v>
      </c>
      <c r="BG18" s="38"/>
      <c r="BH18" s="38"/>
      <c r="BI18" s="39"/>
      <c r="BJ18" s="38"/>
      <c r="BK18" s="38"/>
      <c r="BL18" s="38"/>
      <c r="BM18" s="40"/>
      <c r="BN18" s="38"/>
      <c r="BO18" s="38"/>
      <c r="BP18" s="40"/>
      <c r="BQ18" s="92">
        <f t="shared" si="4"/>
        <v>0</v>
      </c>
      <c r="BR18" s="41"/>
      <c r="BS18" s="38"/>
      <c r="BT18" s="56"/>
      <c r="BU18" s="58"/>
      <c r="BV18" s="45"/>
      <c r="BW18" s="38"/>
      <c r="BX18" s="56"/>
      <c r="BY18" s="60"/>
      <c r="BZ18" s="47"/>
      <c r="CA18" s="61">
        <f t="shared" si="24"/>
        <v>9</v>
      </c>
      <c r="CB18" s="96" t="str">
        <f t="shared" si="5"/>
        <v>ด.ช.อดิศร  รินทร์ชัย</v>
      </c>
      <c r="CC18" s="97">
        <f t="shared" si="6"/>
        <v>0</v>
      </c>
      <c r="CD18" s="97">
        <f t="shared" si="7"/>
        <v>0</v>
      </c>
      <c r="CE18" s="97">
        <f t="shared" si="8"/>
        <v>0</v>
      </c>
      <c r="CF18" s="97">
        <f t="shared" si="9"/>
        <v>0</v>
      </c>
      <c r="CG18" s="97">
        <f t="shared" si="10"/>
        <v>0</v>
      </c>
      <c r="CH18" s="97">
        <f t="shared" si="11"/>
        <v>0</v>
      </c>
      <c r="CI18" s="97">
        <f t="shared" si="12"/>
        <v>0</v>
      </c>
      <c r="CJ18" s="97">
        <f t="shared" si="13"/>
        <v>0</v>
      </c>
      <c r="CK18" s="97">
        <f t="shared" si="14"/>
        <v>0</v>
      </c>
      <c r="CL18" s="97">
        <f t="shared" si="15"/>
        <v>0</v>
      </c>
      <c r="CM18" s="97">
        <f t="shared" si="16"/>
        <v>0</v>
      </c>
      <c r="CN18" s="97">
        <f t="shared" si="17"/>
        <v>0</v>
      </c>
      <c r="CO18" s="97">
        <f t="shared" si="18"/>
        <v>0</v>
      </c>
      <c r="CP18" s="97">
        <f t="shared" si="19"/>
        <v>0</v>
      </c>
      <c r="CQ18" s="97">
        <f t="shared" si="20"/>
        <v>0</v>
      </c>
      <c r="CR18" s="97">
        <f t="shared" si="21"/>
        <v>0</v>
      </c>
      <c r="CS18" s="97">
        <f t="shared" si="22"/>
        <v>0</v>
      </c>
      <c r="CT18" s="98">
        <f t="shared" si="23"/>
        <v>0</v>
      </c>
      <c r="CU18" s="50"/>
      <c r="CV18" s="49"/>
      <c r="CW18" s="52"/>
      <c r="CX18" s="52"/>
      <c r="CY18" s="53"/>
      <c r="CZ18" s="50"/>
      <c r="DA18" s="49"/>
      <c r="DB18" s="52"/>
      <c r="DC18" s="53"/>
      <c r="DD18" s="52"/>
      <c r="DE18" s="50"/>
      <c r="DF18" s="49"/>
      <c r="DG18" s="63"/>
      <c r="DH18" s="64"/>
    </row>
    <row r="19" spans="1:112" s="62" customFormat="1" ht="23" customHeight="1">
      <c r="A19" s="31">
        <f>A18+1</f>
        <v>10</v>
      </c>
      <c r="B19" s="100" t="s">
        <v>388</v>
      </c>
      <c r="C19" s="33"/>
      <c r="D19" s="33"/>
      <c r="E19" s="33"/>
      <c r="F19" s="33"/>
      <c r="G19" s="35"/>
      <c r="H19" s="33"/>
      <c r="I19" s="33"/>
      <c r="J19" s="35"/>
      <c r="K19" s="33"/>
      <c r="L19" s="35"/>
      <c r="M19" s="33"/>
      <c r="N19" s="33"/>
      <c r="O19" s="35"/>
      <c r="P19" s="33"/>
      <c r="Q19" s="33"/>
      <c r="R19" s="35"/>
      <c r="T19" s="90">
        <f t="shared" si="0"/>
        <v>10</v>
      </c>
      <c r="U19" s="91" t="str">
        <f t="shared" si="0"/>
        <v>ด.ญ.ขวัญชนก   ศรีอนุชา</v>
      </c>
      <c r="V19" s="38"/>
      <c r="W19" s="38"/>
      <c r="X19" s="39"/>
      <c r="Y19" s="38"/>
      <c r="Z19" s="38"/>
      <c r="AA19" s="38"/>
      <c r="AB19" s="40"/>
      <c r="AC19" s="38"/>
      <c r="AD19" s="38"/>
      <c r="AE19" s="40"/>
      <c r="AF19" s="92">
        <f t="shared" si="1"/>
        <v>0</v>
      </c>
      <c r="AG19" s="41"/>
      <c r="AH19" s="38"/>
      <c r="AI19" s="56"/>
      <c r="AJ19" s="57"/>
      <c r="AL19" s="90">
        <f t="shared" si="2"/>
        <v>10</v>
      </c>
      <c r="AM19" s="93" t="str">
        <f t="shared" si="2"/>
        <v>ด.ญ.ขวัญชนก   ศรีอนุชา</v>
      </c>
      <c r="AN19" s="38"/>
      <c r="AO19" s="38"/>
      <c r="AP19" s="38"/>
      <c r="AQ19" s="38"/>
      <c r="AR19" s="40"/>
      <c r="AS19" s="38"/>
      <c r="AT19" s="38"/>
      <c r="AU19" s="40"/>
      <c r="AV19" s="38"/>
      <c r="AW19" s="40"/>
      <c r="AX19" s="38"/>
      <c r="AY19" s="38"/>
      <c r="AZ19" s="40"/>
      <c r="BA19" s="38"/>
      <c r="BB19" s="38"/>
      <c r="BC19" s="40"/>
      <c r="BE19" s="94">
        <f t="shared" si="3"/>
        <v>10</v>
      </c>
      <c r="BF19" s="91" t="str">
        <f t="shared" si="3"/>
        <v>ด.ญ.ขวัญชนก   ศรีอนุชา</v>
      </c>
      <c r="BG19" s="38"/>
      <c r="BH19" s="38"/>
      <c r="BI19" s="39"/>
      <c r="BJ19" s="38"/>
      <c r="BK19" s="38"/>
      <c r="BL19" s="38"/>
      <c r="BM19" s="40"/>
      <c r="BN19" s="38"/>
      <c r="BO19" s="38"/>
      <c r="BP19" s="40"/>
      <c r="BQ19" s="92">
        <f t="shared" si="4"/>
        <v>0</v>
      </c>
      <c r="BR19" s="41"/>
      <c r="BS19" s="38"/>
      <c r="BT19" s="56"/>
      <c r="BU19" s="58"/>
      <c r="BV19" s="45"/>
      <c r="BW19" s="38"/>
      <c r="BX19" s="56"/>
      <c r="BY19" s="60"/>
      <c r="BZ19" s="47"/>
      <c r="CA19" s="61">
        <f t="shared" si="24"/>
        <v>10</v>
      </c>
      <c r="CB19" s="96" t="str">
        <f t="shared" si="5"/>
        <v>ด.ญ.ขวัญชนก   ศรีอนุชา</v>
      </c>
      <c r="CC19" s="97">
        <f t="shared" si="6"/>
        <v>0</v>
      </c>
      <c r="CD19" s="97">
        <f t="shared" si="7"/>
        <v>0</v>
      </c>
      <c r="CE19" s="97">
        <f t="shared" si="8"/>
        <v>0</v>
      </c>
      <c r="CF19" s="97">
        <f t="shared" si="9"/>
        <v>0</v>
      </c>
      <c r="CG19" s="97">
        <f t="shared" si="10"/>
        <v>0</v>
      </c>
      <c r="CH19" s="97">
        <f t="shared" si="11"/>
        <v>0</v>
      </c>
      <c r="CI19" s="97">
        <f t="shared" si="12"/>
        <v>0</v>
      </c>
      <c r="CJ19" s="97">
        <f t="shared" si="13"/>
        <v>0</v>
      </c>
      <c r="CK19" s="97">
        <f t="shared" si="14"/>
        <v>0</v>
      </c>
      <c r="CL19" s="97">
        <f t="shared" si="15"/>
        <v>0</v>
      </c>
      <c r="CM19" s="97">
        <f t="shared" si="16"/>
        <v>0</v>
      </c>
      <c r="CN19" s="97">
        <f t="shared" si="17"/>
        <v>0</v>
      </c>
      <c r="CO19" s="97">
        <f t="shared" si="18"/>
        <v>0</v>
      </c>
      <c r="CP19" s="97">
        <f t="shared" si="19"/>
        <v>0</v>
      </c>
      <c r="CQ19" s="97">
        <f t="shared" si="20"/>
        <v>0</v>
      </c>
      <c r="CR19" s="97">
        <f t="shared" si="21"/>
        <v>0</v>
      </c>
      <c r="CS19" s="97">
        <f t="shared" si="22"/>
        <v>0</v>
      </c>
      <c r="CT19" s="98">
        <f t="shared" si="23"/>
        <v>0</v>
      </c>
      <c r="CU19" s="50"/>
      <c r="CV19" s="49"/>
      <c r="CW19" s="52"/>
      <c r="CX19" s="52"/>
      <c r="CY19" s="53"/>
      <c r="CZ19" s="50"/>
      <c r="DA19" s="49"/>
      <c r="DB19" s="52"/>
      <c r="DC19" s="53"/>
      <c r="DD19" s="52"/>
      <c r="DE19" s="50"/>
      <c r="DF19" s="49"/>
      <c r="DG19" s="63"/>
      <c r="DH19" s="64"/>
    </row>
    <row r="20" spans="1:112" s="62" customFormat="1" ht="23" customHeight="1">
      <c r="A20" s="31">
        <f t="shared" si="25"/>
        <v>11</v>
      </c>
      <c r="B20" s="100" t="s">
        <v>389</v>
      </c>
      <c r="C20" s="33"/>
      <c r="D20" s="33"/>
      <c r="E20" s="33"/>
      <c r="F20" s="33"/>
      <c r="G20" s="35"/>
      <c r="H20" s="33"/>
      <c r="I20" s="33"/>
      <c r="J20" s="35"/>
      <c r="K20" s="33"/>
      <c r="L20" s="35"/>
      <c r="M20" s="33"/>
      <c r="N20" s="33"/>
      <c r="O20" s="35"/>
      <c r="P20" s="33"/>
      <c r="Q20" s="33"/>
      <c r="R20" s="35"/>
      <c r="T20" s="90">
        <f t="shared" si="0"/>
        <v>11</v>
      </c>
      <c r="U20" s="91" t="str">
        <f t="shared" si="0"/>
        <v>ด.ญ.นัตตา  บ๊ะซา</v>
      </c>
      <c r="V20" s="38"/>
      <c r="W20" s="38"/>
      <c r="X20" s="39"/>
      <c r="Y20" s="38"/>
      <c r="Z20" s="38"/>
      <c r="AA20" s="38"/>
      <c r="AB20" s="40"/>
      <c r="AC20" s="38"/>
      <c r="AD20" s="38"/>
      <c r="AE20" s="40"/>
      <c r="AF20" s="92">
        <f t="shared" si="1"/>
        <v>0</v>
      </c>
      <c r="AG20" s="41"/>
      <c r="AH20" s="41"/>
      <c r="AI20" s="56"/>
      <c r="AJ20" s="57"/>
      <c r="AL20" s="90">
        <f t="shared" si="2"/>
        <v>11</v>
      </c>
      <c r="AM20" s="93" t="str">
        <f t="shared" si="2"/>
        <v>ด.ญ.นัตตา  บ๊ะซา</v>
      </c>
      <c r="AN20" s="38"/>
      <c r="AO20" s="38"/>
      <c r="AP20" s="38"/>
      <c r="AQ20" s="38"/>
      <c r="AR20" s="40"/>
      <c r="AS20" s="38"/>
      <c r="AT20" s="38"/>
      <c r="AU20" s="40"/>
      <c r="AV20" s="38"/>
      <c r="AW20" s="40"/>
      <c r="AX20" s="38"/>
      <c r="AY20" s="38"/>
      <c r="AZ20" s="40"/>
      <c r="BA20" s="38"/>
      <c r="BB20" s="38"/>
      <c r="BC20" s="40"/>
      <c r="BE20" s="94">
        <f t="shared" si="3"/>
        <v>11</v>
      </c>
      <c r="BF20" s="91" t="str">
        <f t="shared" si="3"/>
        <v>ด.ญ.นัตตา  บ๊ะซา</v>
      </c>
      <c r="BG20" s="38"/>
      <c r="BH20" s="38"/>
      <c r="BI20" s="39"/>
      <c r="BJ20" s="38"/>
      <c r="BK20" s="38"/>
      <c r="BL20" s="38"/>
      <c r="BM20" s="40"/>
      <c r="BN20" s="38"/>
      <c r="BO20" s="38"/>
      <c r="BP20" s="40"/>
      <c r="BQ20" s="92">
        <f t="shared" si="4"/>
        <v>0</v>
      </c>
      <c r="BR20" s="41"/>
      <c r="BS20" s="41"/>
      <c r="BT20" s="56"/>
      <c r="BU20" s="58"/>
      <c r="BV20" s="45"/>
      <c r="BW20" s="41"/>
      <c r="BX20" s="56"/>
      <c r="BY20" s="60"/>
      <c r="BZ20" s="47"/>
      <c r="CA20" s="61">
        <f t="shared" si="24"/>
        <v>11</v>
      </c>
      <c r="CB20" s="96" t="str">
        <f t="shared" si="5"/>
        <v>ด.ญ.นัตตา  บ๊ะซา</v>
      </c>
      <c r="CC20" s="97">
        <f t="shared" si="6"/>
        <v>0</v>
      </c>
      <c r="CD20" s="97">
        <f t="shared" si="7"/>
        <v>0</v>
      </c>
      <c r="CE20" s="97">
        <f t="shared" si="8"/>
        <v>0</v>
      </c>
      <c r="CF20" s="97">
        <f t="shared" si="9"/>
        <v>0</v>
      </c>
      <c r="CG20" s="97">
        <f t="shared" si="10"/>
        <v>0</v>
      </c>
      <c r="CH20" s="97">
        <f t="shared" si="11"/>
        <v>0</v>
      </c>
      <c r="CI20" s="97">
        <f t="shared" si="12"/>
        <v>0</v>
      </c>
      <c r="CJ20" s="97">
        <f t="shared" si="13"/>
        <v>0</v>
      </c>
      <c r="CK20" s="97">
        <f t="shared" si="14"/>
        <v>0</v>
      </c>
      <c r="CL20" s="97">
        <f t="shared" si="15"/>
        <v>0</v>
      </c>
      <c r="CM20" s="97">
        <f t="shared" si="16"/>
        <v>0</v>
      </c>
      <c r="CN20" s="97">
        <f t="shared" si="17"/>
        <v>0</v>
      </c>
      <c r="CO20" s="97">
        <f t="shared" si="18"/>
        <v>0</v>
      </c>
      <c r="CP20" s="97">
        <f t="shared" si="19"/>
        <v>0</v>
      </c>
      <c r="CQ20" s="97">
        <f t="shared" si="20"/>
        <v>0</v>
      </c>
      <c r="CR20" s="97">
        <f t="shared" si="21"/>
        <v>0</v>
      </c>
      <c r="CS20" s="97">
        <f t="shared" si="22"/>
        <v>0</v>
      </c>
      <c r="CT20" s="98">
        <f t="shared" si="23"/>
        <v>0</v>
      </c>
      <c r="CU20" s="50"/>
      <c r="CV20" s="50"/>
      <c r="CW20" s="52"/>
      <c r="CX20" s="52"/>
      <c r="CY20" s="53"/>
      <c r="CZ20" s="50"/>
      <c r="DA20" s="50"/>
      <c r="DB20" s="52"/>
      <c r="DC20" s="53"/>
      <c r="DD20" s="52"/>
      <c r="DE20" s="50"/>
      <c r="DF20" s="50"/>
      <c r="DG20" s="63"/>
      <c r="DH20" s="64"/>
    </row>
    <row r="21" spans="1:112" s="62" customFormat="1" ht="23" customHeight="1">
      <c r="A21" s="31">
        <f t="shared" si="25"/>
        <v>12</v>
      </c>
      <c r="B21" s="100" t="s">
        <v>390</v>
      </c>
      <c r="C21" s="33"/>
      <c r="D21" s="33"/>
      <c r="E21" s="33"/>
      <c r="F21" s="33"/>
      <c r="G21" s="35"/>
      <c r="H21" s="33"/>
      <c r="I21" s="33"/>
      <c r="J21" s="35"/>
      <c r="K21" s="33"/>
      <c r="L21" s="35"/>
      <c r="M21" s="33"/>
      <c r="N21" s="33"/>
      <c r="O21" s="35"/>
      <c r="P21" s="33"/>
      <c r="Q21" s="33"/>
      <c r="R21" s="35"/>
      <c r="T21" s="90">
        <f t="shared" si="0"/>
        <v>12</v>
      </c>
      <c r="U21" s="91" t="str">
        <f t="shared" si="0"/>
        <v>ด.ญ.วรกานต์   ทองนิล</v>
      </c>
      <c r="V21" s="38"/>
      <c r="W21" s="38"/>
      <c r="X21" s="39"/>
      <c r="Y21" s="38"/>
      <c r="Z21" s="38"/>
      <c r="AA21" s="38"/>
      <c r="AB21" s="40"/>
      <c r="AC21" s="38"/>
      <c r="AD21" s="38"/>
      <c r="AE21" s="40"/>
      <c r="AF21" s="92">
        <f t="shared" si="1"/>
        <v>0</v>
      </c>
      <c r="AG21" s="41"/>
      <c r="AH21" s="41"/>
      <c r="AI21" s="56"/>
      <c r="AJ21" s="57"/>
      <c r="AL21" s="90">
        <f t="shared" si="2"/>
        <v>12</v>
      </c>
      <c r="AM21" s="93" t="str">
        <f t="shared" si="2"/>
        <v>ด.ญ.วรกานต์   ทองนิล</v>
      </c>
      <c r="AN21" s="38"/>
      <c r="AO21" s="38"/>
      <c r="AP21" s="38"/>
      <c r="AQ21" s="38"/>
      <c r="AR21" s="40"/>
      <c r="AS21" s="38"/>
      <c r="AT21" s="38"/>
      <c r="AU21" s="40"/>
      <c r="AV21" s="38"/>
      <c r="AW21" s="40"/>
      <c r="AX21" s="38"/>
      <c r="AY21" s="38"/>
      <c r="AZ21" s="40"/>
      <c r="BA21" s="38"/>
      <c r="BB21" s="38"/>
      <c r="BC21" s="40"/>
      <c r="BE21" s="94">
        <f t="shared" si="3"/>
        <v>12</v>
      </c>
      <c r="BF21" s="91" t="str">
        <f t="shared" si="3"/>
        <v>ด.ญ.วรกานต์   ทองนิล</v>
      </c>
      <c r="BG21" s="38"/>
      <c r="BH21" s="38"/>
      <c r="BI21" s="39"/>
      <c r="BJ21" s="38"/>
      <c r="BK21" s="38"/>
      <c r="BL21" s="38"/>
      <c r="BM21" s="40"/>
      <c r="BN21" s="38"/>
      <c r="BO21" s="38"/>
      <c r="BP21" s="40"/>
      <c r="BQ21" s="92">
        <f t="shared" si="4"/>
        <v>0</v>
      </c>
      <c r="BR21" s="41"/>
      <c r="BS21" s="41"/>
      <c r="BT21" s="56"/>
      <c r="BU21" s="58"/>
      <c r="BV21" s="45"/>
      <c r="BW21" s="41"/>
      <c r="BX21" s="56"/>
      <c r="BY21" s="60"/>
      <c r="BZ21" s="47"/>
      <c r="CA21" s="61">
        <f t="shared" si="24"/>
        <v>12</v>
      </c>
      <c r="CB21" s="96" t="str">
        <f t="shared" si="5"/>
        <v>ด.ญ.วรกานต์   ทองนิล</v>
      </c>
      <c r="CC21" s="97">
        <f t="shared" si="6"/>
        <v>0</v>
      </c>
      <c r="CD21" s="97">
        <f t="shared" si="7"/>
        <v>0</v>
      </c>
      <c r="CE21" s="97">
        <f t="shared" si="8"/>
        <v>0</v>
      </c>
      <c r="CF21" s="97">
        <f t="shared" si="9"/>
        <v>0</v>
      </c>
      <c r="CG21" s="97">
        <f t="shared" si="10"/>
        <v>0</v>
      </c>
      <c r="CH21" s="97">
        <f t="shared" si="11"/>
        <v>0</v>
      </c>
      <c r="CI21" s="97">
        <f t="shared" si="12"/>
        <v>0</v>
      </c>
      <c r="CJ21" s="97">
        <f t="shared" si="13"/>
        <v>0</v>
      </c>
      <c r="CK21" s="97">
        <f t="shared" si="14"/>
        <v>0</v>
      </c>
      <c r="CL21" s="97">
        <f t="shared" si="15"/>
        <v>0</v>
      </c>
      <c r="CM21" s="97">
        <f t="shared" si="16"/>
        <v>0</v>
      </c>
      <c r="CN21" s="97">
        <f t="shared" si="17"/>
        <v>0</v>
      </c>
      <c r="CO21" s="97">
        <f t="shared" si="18"/>
        <v>0</v>
      </c>
      <c r="CP21" s="97">
        <f t="shared" si="19"/>
        <v>0</v>
      </c>
      <c r="CQ21" s="97">
        <f t="shared" si="20"/>
        <v>0</v>
      </c>
      <c r="CR21" s="97">
        <f t="shared" si="21"/>
        <v>0</v>
      </c>
      <c r="CS21" s="97">
        <f t="shared" si="22"/>
        <v>0</v>
      </c>
      <c r="CT21" s="98">
        <f t="shared" si="23"/>
        <v>0</v>
      </c>
      <c r="CU21" s="50"/>
      <c r="CV21" s="50"/>
      <c r="CW21" s="52"/>
      <c r="CX21" s="52"/>
      <c r="CY21" s="53"/>
      <c r="CZ21" s="50"/>
      <c r="DA21" s="50"/>
      <c r="DB21" s="52"/>
      <c r="DC21" s="53"/>
      <c r="DD21" s="52"/>
      <c r="DE21" s="50"/>
      <c r="DF21" s="50"/>
      <c r="DG21" s="63"/>
      <c r="DH21" s="64"/>
    </row>
    <row r="22" spans="1:112" s="62" customFormat="1" ht="23" customHeight="1">
      <c r="A22" s="31">
        <f t="shared" si="25"/>
        <v>13</v>
      </c>
      <c r="B22" s="100" t="s">
        <v>391</v>
      </c>
      <c r="C22" s="33"/>
      <c r="D22" s="33"/>
      <c r="E22" s="33"/>
      <c r="F22" s="33"/>
      <c r="G22" s="35"/>
      <c r="H22" s="33"/>
      <c r="I22" s="33"/>
      <c r="J22" s="35"/>
      <c r="K22" s="33"/>
      <c r="L22" s="35"/>
      <c r="M22" s="33"/>
      <c r="N22" s="33"/>
      <c r="O22" s="35"/>
      <c r="P22" s="33"/>
      <c r="Q22" s="33"/>
      <c r="R22" s="35"/>
      <c r="T22" s="90">
        <f t="shared" si="0"/>
        <v>13</v>
      </c>
      <c r="U22" s="91" t="str">
        <f t="shared" si="0"/>
        <v>ด.ญ.วิราสินี    ศรีสมบัติ</v>
      </c>
      <c r="V22" s="38"/>
      <c r="W22" s="38"/>
      <c r="X22" s="39"/>
      <c r="Y22" s="38"/>
      <c r="Z22" s="38"/>
      <c r="AA22" s="38"/>
      <c r="AB22" s="40"/>
      <c r="AC22" s="38"/>
      <c r="AD22" s="38"/>
      <c r="AE22" s="40"/>
      <c r="AF22" s="92">
        <f t="shared" si="1"/>
        <v>0</v>
      </c>
      <c r="AG22" s="41"/>
      <c r="AH22" s="41"/>
      <c r="AI22" s="56"/>
      <c r="AJ22" s="57"/>
      <c r="AL22" s="90">
        <f t="shared" si="2"/>
        <v>13</v>
      </c>
      <c r="AM22" s="93" t="str">
        <f t="shared" si="2"/>
        <v>ด.ญ.วิราสินี    ศรีสมบัติ</v>
      </c>
      <c r="AN22" s="38"/>
      <c r="AO22" s="38"/>
      <c r="AP22" s="38"/>
      <c r="AQ22" s="38"/>
      <c r="AR22" s="40"/>
      <c r="AS22" s="38"/>
      <c r="AT22" s="38"/>
      <c r="AU22" s="40"/>
      <c r="AV22" s="38"/>
      <c r="AW22" s="40"/>
      <c r="AX22" s="38"/>
      <c r="AY22" s="38"/>
      <c r="AZ22" s="40"/>
      <c r="BA22" s="38"/>
      <c r="BB22" s="38"/>
      <c r="BC22" s="40"/>
      <c r="BE22" s="94">
        <f t="shared" si="3"/>
        <v>13</v>
      </c>
      <c r="BF22" s="91" t="str">
        <f t="shared" si="3"/>
        <v>ด.ญ.วิราสินี    ศรีสมบัติ</v>
      </c>
      <c r="BG22" s="38"/>
      <c r="BH22" s="38"/>
      <c r="BI22" s="39"/>
      <c r="BJ22" s="38"/>
      <c r="BK22" s="38"/>
      <c r="BL22" s="38"/>
      <c r="BM22" s="40"/>
      <c r="BN22" s="38"/>
      <c r="BO22" s="38"/>
      <c r="BP22" s="40"/>
      <c r="BQ22" s="92">
        <f t="shared" si="4"/>
        <v>0</v>
      </c>
      <c r="BR22" s="41"/>
      <c r="BS22" s="41"/>
      <c r="BT22" s="56"/>
      <c r="BU22" s="58"/>
      <c r="BV22" s="45"/>
      <c r="BW22" s="41"/>
      <c r="BX22" s="56"/>
      <c r="BY22" s="60"/>
      <c r="BZ22" s="47"/>
      <c r="CA22" s="61">
        <f t="shared" si="24"/>
        <v>13</v>
      </c>
      <c r="CB22" s="99" t="str">
        <f t="shared" si="5"/>
        <v>ด.ญ.วิราสินี    ศรีสมบัติ</v>
      </c>
      <c r="CC22" s="97">
        <f t="shared" si="6"/>
        <v>0</v>
      </c>
      <c r="CD22" s="97">
        <f t="shared" si="7"/>
        <v>0</v>
      </c>
      <c r="CE22" s="97">
        <f t="shared" si="8"/>
        <v>0</v>
      </c>
      <c r="CF22" s="97">
        <f t="shared" si="9"/>
        <v>0</v>
      </c>
      <c r="CG22" s="97">
        <f t="shared" si="10"/>
        <v>0</v>
      </c>
      <c r="CH22" s="97">
        <f t="shared" si="11"/>
        <v>0</v>
      </c>
      <c r="CI22" s="97">
        <f t="shared" si="12"/>
        <v>0</v>
      </c>
      <c r="CJ22" s="97">
        <f t="shared" si="13"/>
        <v>0</v>
      </c>
      <c r="CK22" s="97">
        <f t="shared" si="14"/>
        <v>0</v>
      </c>
      <c r="CL22" s="97">
        <f t="shared" si="15"/>
        <v>0</v>
      </c>
      <c r="CM22" s="97">
        <f t="shared" si="16"/>
        <v>0</v>
      </c>
      <c r="CN22" s="97">
        <f t="shared" si="17"/>
        <v>0</v>
      </c>
      <c r="CO22" s="97">
        <f t="shared" si="18"/>
        <v>0</v>
      </c>
      <c r="CP22" s="97">
        <f t="shared" si="19"/>
        <v>0</v>
      </c>
      <c r="CQ22" s="97">
        <f t="shared" si="20"/>
        <v>0</v>
      </c>
      <c r="CR22" s="97">
        <f t="shared" si="21"/>
        <v>0</v>
      </c>
      <c r="CS22" s="97">
        <f t="shared" si="22"/>
        <v>0</v>
      </c>
      <c r="CT22" s="98">
        <f t="shared" si="23"/>
        <v>0</v>
      </c>
      <c r="CU22" s="50"/>
      <c r="CV22" s="50"/>
      <c r="CW22" s="49"/>
      <c r="CX22" s="49"/>
      <c r="CY22" s="65"/>
      <c r="CZ22" s="50"/>
      <c r="DA22" s="50"/>
      <c r="DB22" s="49"/>
      <c r="DC22" s="65"/>
      <c r="DD22" s="49"/>
      <c r="DE22" s="50"/>
      <c r="DF22" s="50"/>
      <c r="DG22" s="63"/>
      <c r="DH22" s="64"/>
    </row>
    <row r="23" spans="1:112" s="62" customFormat="1" ht="23" customHeight="1">
      <c r="A23" s="31">
        <f t="shared" si="25"/>
        <v>14</v>
      </c>
      <c r="B23" s="100" t="s">
        <v>392</v>
      </c>
      <c r="C23" s="33"/>
      <c r="D23" s="33"/>
      <c r="E23" s="33"/>
      <c r="F23" s="33"/>
      <c r="G23" s="35"/>
      <c r="H23" s="33"/>
      <c r="I23" s="33"/>
      <c r="J23" s="35"/>
      <c r="K23" s="33"/>
      <c r="L23" s="35"/>
      <c r="M23" s="33"/>
      <c r="N23" s="33"/>
      <c r="O23" s="35"/>
      <c r="P23" s="33"/>
      <c r="Q23" s="33"/>
      <c r="R23" s="35"/>
      <c r="T23" s="90">
        <f t="shared" si="0"/>
        <v>14</v>
      </c>
      <c r="U23" s="91" t="str">
        <f t="shared" si="0"/>
        <v>ด.ญ.อนัญลักษณ์   พรมเลิศ</v>
      </c>
      <c r="V23" s="38"/>
      <c r="W23" s="38"/>
      <c r="X23" s="39"/>
      <c r="Y23" s="38"/>
      <c r="Z23" s="38"/>
      <c r="AA23" s="38"/>
      <c r="AB23" s="40"/>
      <c r="AC23" s="38"/>
      <c r="AD23" s="38"/>
      <c r="AE23" s="40"/>
      <c r="AF23" s="92">
        <f t="shared" si="1"/>
        <v>0</v>
      </c>
      <c r="AG23" s="41"/>
      <c r="AH23" s="41"/>
      <c r="AI23" s="56"/>
      <c r="AJ23" s="57"/>
      <c r="AL23" s="90">
        <f t="shared" si="2"/>
        <v>14</v>
      </c>
      <c r="AM23" s="93" t="str">
        <f t="shared" si="2"/>
        <v>ด.ญ.อนัญลักษณ์   พรมเลิศ</v>
      </c>
      <c r="AN23" s="38"/>
      <c r="AO23" s="38"/>
      <c r="AP23" s="38"/>
      <c r="AQ23" s="38"/>
      <c r="AR23" s="40"/>
      <c r="AS23" s="38"/>
      <c r="AT23" s="38"/>
      <c r="AU23" s="40"/>
      <c r="AV23" s="38"/>
      <c r="AW23" s="40"/>
      <c r="AX23" s="38"/>
      <c r="AY23" s="38"/>
      <c r="AZ23" s="40"/>
      <c r="BA23" s="38"/>
      <c r="BB23" s="38"/>
      <c r="BC23" s="40"/>
      <c r="BE23" s="94">
        <f t="shared" si="3"/>
        <v>14</v>
      </c>
      <c r="BF23" s="91" t="str">
        <f t="shared" si="3"/>
        <v>ด.ญ.อนัญลักษณ์   พรมเลิศ</v>
      </c>
      <c r="BG23" s="38"/>
      <c r="BH23" s="38"/>
      <c r="BI23" s="39"/>
      <c r="BJ23" s="38"/>
      <c r="BK23" s="38"/>
      <c r="BL23" s="38"/>
      <c r="BM23" s="40"/>
      <c r="BN23" s="38"/>
      <c r="BO23" s="38"/>
      <c r="BP23" s="40"/>
      <c r="BQ23" s="92">
        <f t="shared" si="4"/>
        <v>0</v>
      </c>
      <c r="BR23" s="41"/>
      <c r="BS23" s="41"/>
      <c r="BT23" s="56"/>
      <c r="BU23" s="58"/>
      <c r="BV23" s="45"/>
      <c r="BW23" s="41"/>
      <c r="BX23" s="56"/>
      <c r="BY23" s="60"/>
      <c r="BZ23" s="47"/>
      <c r="CA23" s="61">
        <f t="shared" si="24"/>
        <v>14</v>
      </c>
      <c r="CB23" s="99" t="str">
        <f t="shared" si="5"/>
        <v>ด.ญ.อนัญลักษณ์   พรมเลิศ</v>
      </c>
      <c r="CC23" s="97">
        <f t="shared" si="6"/>
        <v>0</v>
      </c>
      <c r="CD23" s="97">
        <f t="shared" si="7"/>
        <v>0</v>
      </c>
      <c r="CE23" s="97">
        <f t="shared" si="8"/>
        <v>0</v>
      </c>
      <c r="CF23" s="97">
        <f t="shared" si="9"/>
        <v>0</v>
      </c>
      <c r="CG23" s="97">
        <f t="shared" si="10"/>
        <v>0</v>
      </c>
      <c r="CH23" s="97">
        <f t="shared" si="11"/>
        <v>0</v>
      </c>
      <c r="CI23" s="97">
        <f t="shared" si="12"/>
        <v>0</v>
      </c>
      <c r="CJ23" s="97">
        <f t="shared" si="13"/>
        <v>0</v>
      </c>
      <c r="CK23" s="97">
        <f t="shared" si="14"/>
        <v>0</v>
      </c>
      <c r="CL23" s="97">
        <f t="shared" si="15"/>
        <v>0</v>
      </c>
      <c r="CM23" s="97">
        <f t="shared" si="16"/>
        <v>0</v>
      </c>
      <c r="CN23" s="97">
        <f t="shared" si="17"/>
        <v>0</v>
      </c>
      <c r="CO23" s="97">
        <f t="shared" si="18"/>
        <v>0</v>
      </c>
      <c r="CP23" s="97">
        <f t="shared" si="19"/>
        <v>0</v>
      </c>
      <c r="CQ23" s="97">
        <f t="shared" si="20"/>
        <v>0</v>
      </c>
      <c r="CR23" s="97">
        <f t="shared" si="21"/>
        <v>0</v>
      </c>
      <c r="CS23" s="97">
        <f t="shared" si="22"/>
        <v>0</v>
      </c>
      <c r="CT23" s="98">
        <f t="shared" si="23"/>
        <v>0</v>
      </c>
      <c r="CU23" s="50"/>
      <c r="CV23" s="50"/>
      <c r="CW23" s="49"/>
      <c r="CX23" s="49"/>
      <c r="CY23" s="65"/>
      <c r="CZ23" s="50"/>
      <c r="DA23" s="50"/>
      <c r="DB23" s="49"/>
      <c r="DC23" s="65"/>
      <c r="DD23" s="49"/>
      <c r="DE23" s="50"/>
      <c r="DF23" s="50"/>
      <c r="DG23" s="63"/>
      <c r="DH23" s="64"/>
    </row>
    <row r="24" spans="1:112" s="62" customFormat="1" ht="23" customHeight="1">
      <c r="A24" s="31">
        <f t="shared" si="25"/>
        <v>15</v>
      </c>
      <c r="B24" s="100" t="s">
        <v>393</v>
      </c>
      <c r="C24" s="33"/>
      <c r="D24" s="33"/>
      <c r="E24" s="33"/>
      <c r="F24" s="33"/>
      <c r="G24" s="35"/>
      <c r="H24" s="33"/>
      <c r="I24" s="33"/>
      <c r="J24" s="35"/>
      <c r="K24" s="33"/>
      <c r="L24" s="35"/>
      <c r="M24" s="33"/>
      <c r="N24" s="33"/>
      <c r="O24" s="35"/>
      <c r="P24" s="33"/>
      <c r="Q24" s="33"/>
      <c r="R24" s="35"/>
      <c r="T24" s="90">
        <f t="shared" si="0"/>
        <v>15</v>
      </c>
      <c r="U24" s="91" t="str">
        <f t="shared" si="0"/>
        <v>ด.ญ.สุรีรัตน์  บัวลอย</v>
      </c>
      <c r="V24" s="38"/>
      <c r="W24" s="38"/>
      <c r="X24" s="39"/>
      <c r="Y24" s="38"/>
      <c r="Z24" s="38"/>
      <c r="AA24" s="38"/>
      <c r="AB24" s="40"/>
      <c r="AC24" s="38"/>
      <c r="AD24" s="38"/>
      <c r="AE24" s="40"/>
      <c r="AF24" s="92">
        <f t="shared" si="1"/>
        <v>0</v>
      </c>
      <c r="AG24" s="41"/>
      <c r="AH24" s="38"/>
      <c r="AI24" s="56"/>
      <c r="AJ24" s="57"/>
      <c r="AL24" s="90">
        <f t="shared" si="2"/>
        <v>15</v>
      </c>
      <c r="AM24" s="93" t="str">
        <f t="shared" si="2"/>
        <v>ด.ญ.สุรีรัตน์  บัวลอย</v>
      </c>
      <c r="AN24" s="38"/>
      <c r="AO24" s="38"/>
      <c r="AP24" s="38"/>
      <c r="AQ24" s="38"/>
      <c r="AR24" s="40"/>
      <c r="AS24" s="38"/>
      <c r="AT24" s="38"/>
      <c r="AU24" s="40"/>
      <c r="AV24" s="38"/>
      <c r="AW24" s="40"/>
      <c r="AX24" s="38"/>
      <c r="AY24" s="38"/>
      <c r="AZ24" s="40"/>
      <c r="BA24" s="38"/>
      <c r="BB24" s="38"/>
      <c r="BC24" s="40"/>
      <c r="BE24" s="94">
        <f t="shared" si="3"/>
        <v>15</v>
      </c>
      <c r="BF24" s="91" t="str">
        <f t="shared" si="3"/>
        <v>ด.ญ.สุรีรัตน์  บัวลอย</v>
      </c>
      <c r="BG24" s="38"/>
      <c r="BH24" s="38"/>
      <c r="BI24" s="39"/>
      <c r="BJ24" s="38"/>
      <c r="BK24" s="38"/>
      <c r="BL24" s="38"/>
      <c r="BM24" s="40"/>
      <c r="BN24" s="38"/>
      <c r="BO24" s="38"/>
      <c r="BP24" s="40"/>
      <c r="BQ24" s="92">
        <f t="shared" si="4"/>
        <v>0</v>
      </c>
      <c r="BR24" s="41"/>
      <c r="BS24" s="38"/>
      <c r="BT24" s="56"/>
      <c r="BU24" s="58"/>
      <c r="BV24" s="45"/>
      <c r="BW24" s="38"/>
      <c r="BX24" s="56"/>
      <c r="BY24" s="60"/>
      <c r="BZ24" s="47"/>
      <c r="CA24" s="61">
        <f t="shared" si="24"/>
        <v>15</v>
      </c>
      <c r="CB24" s="99" t="str">
        <f t="shared" si="5"/>
        <v>ด.ญ.สุรีรัตน์  บัวลอย</v>
      </c>
      <c r="CC24" s="97">
        <f t="shared" si="6"/>
        <v>0</v>
      </c>
      <c r="CD24" s="97">
        <f t="shared" si="7"/>
        <v>0</v>
      </c>
      <c r="CE24" s="97">
        <f t="shared" si="8"/>
        <v>0</v>
      </c>
      <c r="CF24" s="97">
        <f t="shared" si="9"/>
        <v>0</v>
      </c>
      <c r="CG24" s="97">
        <f t="shared" si="10"/>
        <v>0</v>
      </c>
      <c r="CH24" s="97">
        <f t="shared" si="11"/>
        <v>0</v>
      </c>
      <c r="CI24" s="97">
        <f t="shared" si="12"/>
        <v>0</v>
      </c>
      <c r="CJ24" s="97">
        <f t="shared" si="13"/>
        <v>0</v>
      </c>
      <c r="CK24" s="97">
        <f t="shared" si="14"/>
        <v>0</v>
      </c>
      <c r="CL24" s="97">
        <f t="shared" si="15"/>
        <v>0</v>
      </c>
      <c r="CM24" s="97">
        <f t="shared" si="16"/>
        <v>0</v>
      </c>
      <c r="CN24" s="97">
        <f t="shared" si="17"/>
        <v>0</v>
      </c>
      <c r="CO24" s="97">
        <f t="shared" si="18"/>
        <v>0</v>
      </c>
      <c r="CP24" s="97">
        <f t="shared" si="19"/>
        <v>0</v>
      </c>
      <c r="CQ24" s="97">
        <f t="shared" si="20"/>
        <v>0</v>
      </c>
      <c r="CR24" s="97">
        <f t="shared" si="21"/>
        <v>0</v>
      </c>
      <c r="CS24" s="97">
        <f t="shared" si="22"/>
        <v>0</v>
      </c>
      <c r="CT24" s="98">
        <f t="shared" si="23"/>
        <v>0</v>
      </c>
      <c r="CU24" s="50"/>
      <c r="CV24" s="49"/>
      <c r="CW24" s="49"/>
      <c r="CX24" s="49"/>
      <c r="CY24" s="65"/>
      <c r="CZ24" s="50"/>
      <c r="DA24" s="49"/>
      <c r="DB24" s="49"/>
      <c r="DC24" s="65"/>
      <c r="DD24" s="49"/>
      <c r="DE24" s="50"/>
      <c r="DF24" s="49"/>
      <c r="DG24" s="63"/>
      <c r="DH24" s="64"/>
    </row>
    <row r="25" spans="1:112" s="62" customFormat="1" ht="23" customHeight="1">
      <c r="A25" s="31">
        <f t="shared" si="25"/>
        <v>16</v>
      </c>
      <c r="B25" s="100" t="s">
        <v>394</v>
      </c>
      <c r="C25" s="33"/>
      <c r="D25" s="33"/>
      <c r="E25" s="33"/>
      <c r="F25" s="33"/>
      <c r="G25" s="35"/>
      <c r="H25" s="33"/>
      <c r="I25" s="33"/>
      <c r="J25" s="35"/>
      <c r="K25" s="33"/>
      <c r="L25" s="35"/>
      <c r="M25" s="33"/>
      <c r="N25" s="33"/>
      <c r="O25" s="35"/>
      <c r="P25" s="33"/>
      <c r="Q25" s="33"/>
      <c r="R25" s="35"/>
      <c r="T25" s="90">
        <f t="shared" si="0"/>
        <v>16</v>
      </c>
      <c r="U25" s="91" t="str">
        <f t="shared" si="0"/>
        <v>ด.ญ.จารุวรรณ  เมฆวรรณ</v>
      </c>
      <c r="V25" s="38"/>
      <c r="W25" s="38"/>
      <c r="X25" s="39"/>
      <c r="Y25" s="38"/>
      <c r="Z25" s="38"/>
      <c r="AA25" s="38"/>
      <c r="AB25" s="40"/>
      <c r="AC25" s="38"/>
      <c r="AD25" s="38"/>
      <c r="AE25" s="40"/>
      <c r="AF25" s="92">
        <f t="shared" si="1"/>
        <v>0</v>
      </c>
      <c r="AG25" s="41"/>
      <c r="AH25" s="41"/>
      <c r="AI25" s="56"/>
      <c r="AJ25" s="57"/>
      <c r="AL25" s="90">
        <f t="shared" si="2"/>
        <v>16</v>
      </c>
      <c r="AM25" s="93" t="str">
        <f t="shared" si="2"/>
        <v>ด.ญ.จารุวรรณ  เมฆวรรณ</v>
      </c>
      <c r="AN25" s="38"/>
      <c r="AO25" s="38"/>
      <c r="AP25" s="38"/>
      <c r="AQ25" s="38"/>
      <c r="AR25" s="40"/>
      <c r="AS25" s="38"/>
      <c r="AT25" s="38"/>
      <c r="AU25" s="40"/>
      <c r="AV25" s="38"/>
      <c r="AW25" s="40"/>
      <c r="AX25" s="38"/>
      <c r="AY25" s="38"/>
      <c r="AZ25" s="40"/>
      <c r="BA25" s="38"/>
      <c r="BB25" s="38"/>
      <c r="BC25" s="40"/>
      <c r="BE25" s="94">
        <f t="shared" si="3"/>
        <v>16</v>
      </c>
      <c r="BF25" s="91" t="str">
        <f t="shared" si="3"/>
        <v>ด.ญ.จารุวรรณ  เมฆวรรณ</v>
      </c>
      <c r="BG25" s="38"/>
      <c r="BH25" s="38"/>
      <c r="BI25" s="39"/>
      <c r="BJ25" s="38"/>
      <c r="BK25" s="38"/>
      <c r="BL25" s="38"/>
      <c r="BM25" s="40"/>
      <c r="BN25" s="38"/>
      <c r="BO25" s="38"/>
      <c r="BP25" s="40"/>
      <c r="BQ25" s="92">
        <f t="shared" si="4"/>
        <v>0</v>
      </c>
      <c r="BR25" s="41"/>
      <c r="BS25" s="41"/>
      <c r="BT25" s="56"/>
      <c r="BU25" s="58"/>
      <c r="BV25" s="45"/>
      <c r="BW25" s="41"/>
      <c r="BX25" s="56"/>
      <c r="BY25" s="60"/>
      <c r="BZ25" s="47"/>
      <c r="CA25" s="61">
        <f t="shared" si="24"/>
        <v>16</v>
      </c>
      <c r="CB25" s="99" t="str">
        <f t="shared" si="5"/>
        <v>ด.ญ.จารุวรรณ  เมฆวรรณ</v>
      </c>
      <c r="CC25" s="97">
        <f t="shared" si="6"/>
        <v>0</v>
      </c>
      <c r="CD25" s="97">
        <f t="shared" si="7"/>
        <v>0</v>
      </c>
      <c r="CE25" s="97">
        <f t="shared" si="8"/>
        <v>0</v>
      </c>
      <c r="CF25" s="97">
        <f t="shared" si="9"/>
        <v>0</v>
      </c>
      <c r="CG25" s="97">
        <f t="shared" si="10"/>
        <v>0</v>
      </c>
      <c r="CH25" s="97">
        <f t="shared" si="11"/>
        <v>0</v>
      </c>
      <c r="CI25" s="97">
        <f t="shared" si="12"/>
        <v>0</v>
      </c>
      <c r="CJ25" s="97">
        <f t="shared" si="13"/>
        <v>0</v>
      </c>
      <c r="CK25" s="97">
        <f t="shared" si="14"/>
        <v>0</v>
      </c>
      <c r="CL25" s="97">
        <f t="shared" si="15"/>
        <v>0</v>
      </c>
      <c r="CM25" s="97">
        <f t="shared" si="16"/>
        <v>0</v>
      </c>
      <c r="CN25" s="97">
        <f t="shared" si="17"/>
        <v>0</v>
      </c>
      <c r="CO25" s="97">
        <f t="shared" si="18"/>
        <v>0</v>
      </c>
      <c r="CP25" s="97">
        <f t="shared" si="19"/>
        <v>0</v>
      </c>
      <c r="CQ25" s="97">
        <f t="shared" si="20"/>
        <v>0</v>
      </c>
      <c r="CR25" s="97">
        <f t="shared" si="21"/>
        <v>0</v>
      </c>
      <c r="CS25" s="97">
        <f t="shared" si="22"/>
        <v>0</v>
      </c>
      <c r="CT25" s="98">
        <f t="shared" si="23"/>
        <v>0</v>
      </c>
      <c r="CU25" s="50"/>
      <c r="CV25" s="50"/>
      <c r="CW25" s="49"/>
      <c r="CX25" s="49"/>
      <c r="CY25" s="65"/>
      <c r="CZ25" s="50"/>
      <c r="DA25" s="50"/>
      <c r="DB25" s="49"/>
      <c r="DC25" s="65"/>
      <c r="DD25" s="49"/>
      <c r="DE25" s="50"/>
      <c r="DF25" s="50"/>
      <c r="DG25" s="63"/>
      <c r="DH25" s="64"/>
    </row>
    <row r="26" spans="1:112" s="62" customFormat="1" ht="23" customHeight="1">
      <c r="A26" s="31">
        <f t="shared" si="25"/>
        <v>17</v>
      </c>
      <c r="B26" s="100" t="s">
        <v>395</v>
      </c>
      <c r="C26" s="33"/>
      <c r="D26" s="33"/>
      <c r="E26" s="33"/>
      <c r="F26" s="33"/>
      <c r="G26" s="35"/>
      <c r="H26" s="33"/>
      <c r="I26" s="33"/>
      <c r="J26" s="35"/>
      <c r="K26" s="33"/>
      <c r="L26" s="35"/>
      <c r="M26" s="33"/>
      <c r="N26" s="33"/>
      <c r="O26" s="35"/>
      <c r="P26" s="33"/>
      <c r="Q26" s="33"/>
      <c r="R26" s="35"/>
      <c r="T26" s="90">
        <f t="shared" si="0"/>
        <v>17</v>
      </c>
      <c r="U26" s="91" t="str">
        <f t="shared" si="0"/>
        <v>ด.ช.อิติรักษ์     ไข่ค้างพลู</v>
      </c>
      <c r="V26" s="38"/>
      <c r="W26" s="38"/>
      <c r="X26" s="39"/>
      <c r="Y26" s="38"/>
      <c r="Z26" s="38"/>
      <c r="AA26" s="38"/>
      <c r="AB26" s="40"/>
      <c r="AC26" s="38"/>
      <c r="AD26" s="38"/>
      <c r="AE26" s="40"/>
      <c r="AF26" s="92">
        <f t="shared" si="1"/>
        <v>0</v>
      </c>
      <c r="AG26" s="41"/>
      <c r="AH26" s="41"/>
      <c r="AI26" s="56"/>
      <c r="AJ26" s="57"/>
      <c r="AL26" s="90">
        <f t="shared" si="2"/>
        <v>17</v>
      </c>
      <c r="AM26" s="93" t="str">
        <f t="shared" si="2"/>
        <v>ด.ช.อิติรักษ์     ไข่ค้างพลู</v>
      </c>
      <c r="AN26" s="38"/>
      <c r="AO26" s="38"/>
      <c r="AP26" s="38"/>
      <c r="AQ26" s="38"/>
      <c r="AR26" s="40"/>
      <c r="AS26" s="38"/>
      <c r="AT26" s="38"/>
      <c r="AU26" s="40"/>
      <c r="AV26" s="38"/>
      <c r="AW26" s="40"/>
      <c r="AX26" s="38"/>
      <c r="AY26" s="38"/>
      <c r="AZ26" s="40"/>
      <c r="BA26" s="38"/>
      <c r="BB26" s="38"/>
      <c r="BC26" s="40"/>
      <c r="BE26" s="94">
        <f t="shared" si="3"/>
        <v>17</v>
      </c>
      <c r="BF26" s="91" t="str">
        <f t="shared" si="3"/>
        <v>ด.ช.อิติรักษ์     ไข่ค้างพลู</v>
      </c>
      <c r="BG26" s="38"/>
      <c r="BH26" s="38"/>
      <c r="BI26" s="39"/>
      <c r="BJ26" s="38"/>
      <c r="BK26" s="38"/>
      <c r="BL26" s="38"/>
      <c r="BM26" s="40"/>
      <c r="BN26" s="38"/>
      <c r="BO26" s="38"/>
      <c r="BP26" s="40"/>
      <c r="BQ26" s="92">
        <f t="shared" si="4"/>
        <v>0</v>
      </c>
      <c r="BR26" s="41"/>
      <c r="BS26" s="41"/>
      <c r="BT26" s="56"/>
      <c r="BU26" s="58"/>
      <c r="BV26" s="45"/>
      <c r="BW26" s="41"/>
      <c r="BX26" s="56"/>
      <c r="BY26" s="60"/>
      <c r="BZ26" s="47"/>
      <c r="CA26" s="61">
        <f t="shared" si="24"/>
        <v>17</v>
      </c>
      <c r="CB26" s="99" t="str">
        <f t="shared" si="5"/>
        <v>ด.ช.อิติรักษ์     ไข่ค้างพลู</v>
      </c>
      <c r="CC26" s="97">
        <f t="shared" si="6"/>
        <v>0</v>
      </c>
      <c r="CD26" s="97">
        <f t="shared" si="7"/>
        <v>0</v>
      </c>
      <c r="CE26" s="97">
        <f t="shared" si="8"/>
        <v>0</v>
      </c>
      <c r="CF26" s="97">
        <f t="shared" si="9"/>
        <v>0</v>
      </c>
      <c r="CG26" s="97">
        <f t="shared" si="10"/>
        <v>0</v>
      </c>
      <c r="CH26" s="97">
        <f t="shared" si="11"/>
        <v>0</v>
      </c>
      <c r="CI26" s="97">
        <f t="shared" si="12"/>
        <v>0</v>
      </c>
      <c r="CJ26" s="97">
        <f t="shared" si="13"/>
        <v>0</v>
      </c>
      <c r="CK26" s="97">
        <f t="shared" si="14"/>
        <v>0</v>
      </c>
      <c r="CL26" s="97">
        <f t="shared" si="15"/>
        <v>0</v>
      </c>
      <c r="CM26" s="97">
        <f t="shared" si="16"/>
        <v>0</v>
      </c>
      <c r="CN26" s="97">
        <f t="shared" si="17"/>
        <v>0</v>
      </c>
      <c r="CO26" s="97">
        <f t="shared" si="18"/>
        <v>0</v>
      </c>
      <c r="CP26" s="97">
        <f t="shared" si="19"/>
        <v>0</v>
      </c>
      <c r="CQ26" s="97">
        <f t="shared" si="20"/>
        <v>0</v>
      </c>
      <c r="CR26" s="97">
        <f t="shared" si="21"/>
        <v>0</v>
      </c>
      <c r="CS26" s="97">
        <f t="shared" si="22"/>
        <v>0</v>
      </c>
      <c r="CT26" s="98">
        <f t="shared" si="23"/>
        <v>0</v>
      </c>
      <c r="CU26" s="50"/>
      <c r="CV26" s="50"/>
      <c r="CW26" s="49"/>
      <c r="CX26" s="49"/>
      <c r="CY26" s="65"/>
      <c r="CZ26" s="50"/>
      <c r="DA26" s="50"/>
      <c r="DB26" s="49"/>
      <c r="DC26" s="65"/>
      <c r="DD26" s="49"/>
      <c r="DE26" s="50"/>
      <c r="DF26" s="50"/>
      <c r="DG26" s="63"/>
      <c r="DH26" s="64"/>
    </row>
    <row r="27" spans="1:112" s="62" customFormat="1" ht="23" customHeight="1">
      <c r="A27" s="31">
        <f t="shared" si="25"/>
        <v>18</v>
      </c>
      <c r="B27" s="100" t="s">
        <v>396</v>
      </c>
      <c r="C27" s="33"/>
      <c r="D27" s="33"/>
      <c r="E27" s="33"/>
      <c r="F27" s="33"/>
      <c r="G27" s="35"/>
      <c r="H27" s="33"/>
      <c r="I27" s="33"/>
      <c r="J27" s="35"/>
      <c r="K27" s="33"/>
      <c r="L27" s="35"/>
      <c r="M27" s="33"/>
      <c r="N27" s="33"/>
      <c r="O27" s="35"/>
      <c r="P27" s="33"/>
      <c r="Q27" s="33"/>
      <c r="R27" s="35"/>
      <c r="T27" s="90">
        <f t="shared" si="0"/>
        <v>18</v>
      </c>
      <c r="U27" s="91" t="str">
        <f t="shared" si="0"/>
        <v>ด.ช.ก้องภพ  คำดี</v>
      </c>
      <c r="V27" s="38"/>
      <c r="W27" s="38"/>
      <c r="X27" s="39"/>
      <c r="Y27" s="38"/>
      <c r="Z27" s="38"/>
      <c r="AA27" s="38"/>
      <c r="AB27" s="40"/>
      <c r="AC27" s="38"/>
      <c r="AD27" s="38"/>
      <c r="AE27" s="40"/>
      <c r="AF27" s="92">
        <f t="shared" si="1"/>
        <v>0</v>
      </c>
      <c r="AG27" s="41"/>
      <c r="AH27" s="41"/>
      <c r="AI27" s="56"/>
      <c r="AJ27" s="57"/>
      <c r="AL27" s="90">
        <f t="shared" si="2"/>
        <v>18</v>
      </c>
      <c r="AM27" s="93" t="str">
        <f t="shared" si="2"/>
        <v>ด.ช.ก้องภพ  คำดี</v>
      </c>
      <c r="AN27" s="38"/>
      <c r="AO27" s="38"/>
      <c r="AP27" s="38"/>
      <c r="AQ27" s="38"/>
      <c r="AR27" s="40"/>
      <c r="AS27" s="38"/>
      <c r="AT27" s="38"/>
      <c r="AU27" s="40"/>
      <c r="AV27" s="38"/>
      <c r="AW27" s="40"/>
      <c r="AX27" s="38"/>
      <c r="AY27" s="38"/>
      <c r="AZ27" s="40"/>
      <c r="BA27" s="38"/>
      <c r="BB27" s="38"/>
      <c r="BC27" s="40"/>
      <c r="BE27" s="94">
        <f t="shared" si="3"/>
        <v>18</v>
      </c>
      <c r="BF27" s="91" t="str">
        <f t="shared" si="3"/>
        <v>ด.ช.ก้องภพ  คำดี</v>
      </c>
      <c r="BG27" s="38"/>
      <c r="BH27" s="38"/>
      <c r="BI27" s="39"/>
      <c r="BJ27" s="38"/>
      <c r="BK27" s="38"/>
      <c r="BL27" s="38"/>
      <c r="BM27" s="40"/>
      <c r="BN27" s="38"/>
      <c r="BO27" s="38"/>
      <c r="BP27" s="40"/>
      <c r="BQ27" s="92">
        <f t="shared" si="4"/>
        <v>0</v>
      </c>
      <c r="BR27" s="41"/>
      <c r="BS27" s="41"/>
      <c r="BT27" s="56"/>
      <c r="BU27" s="58"/>
      <c r="BV27" s="45"/>
      <c r="BW27" s="41"/>
      <c r="BX27" s="56"/>
      <c r="BY27" s="60"/>
      <c r="BZ27" s="47"/>
      <c r="CA27" s="61">
        <f t="shared" si="24"/>
        <v>18</v>
      </c>
      <c r="CB27" s="99" t="str">
        <f t="shared" si="5"/>
        <v>ด.ช.ก้องภพ  คำดี</v>
      </c>
      <c r="CC27" s="97">
        <f t="shared" si="6"/>
        <v>0</v>
      </c>
      <c r="CD27" s="97">
        <f t="shared" si="7"/>
        <v>0</v>
      </c>
      <c r="CE27" s="97">
        <f t="shared" si="8"/>
        <v>0</v>
      </c>
      <c r="CF27" s="97">
        <f t="shared" si="9"/>
        <v>0</v>
      </c>
      <c r="CG27" s="97">
        <f t="shared" si="10"/>
        <v>0</v>
      </c>
      <c r="CH27" s="97">
        <f t="shared" si="11"/>
        <v>0</v>
      </c>
      <c r="CI27" s="97">
        <f t="shared" si="12"/>
        <v>0</v>
      </c>
      <c r="CJ27" s="97">
        <f t="shared" si="13"/>
        <v>0</v>
      </c>
      <c r="CK27" s="97">
        <f t="shared" si="14"/>
        <v>0</v>
      </c>
      <c r="CL27" s="97">
        <f t="shared" si="15"/>
        <v>0</v>
      </c>
      <c r="CM27" s="97">
        <f t="shared" si="16"/>
        <v>0</v>
      </c>
      <c r="CN27" s="97">
        <f t="shared" si="17"/>
        <v>0</v>
      </c>
      <c r="CO27" s="97">
        <f t="shared" si="18"/>
        <v>0</v>
      </c>
      <c r="CP27" s="97">
        <f t="shared" si="19"/>
        <v>0</v>
      </c>
      <c r="CQ27" s="97">
        <f t="shared" si="20"/>
        <v>0</v>
      </c>
      <c r="CR27" s="97">
        <f t="shared" si="21"/>
        <v>0</v>
      </c>
      <c r="CS27" s="97">
        <f t="shared" si="22"/>
        <v>0</v>
      </c>
      <c r="CT27" s="98">
        <f t="shared" si="23"/>
        <v>0</v>
      </c>
      <c r="CU27" s="50"/>
      <c r="CV27" s="50"/>
      <c r="CW27" s="49"/>
      <c r="CX27" s="49"/>
      <c r="CY27" s="65"/>
      <c r="CZ27" s="50"/>
      <c r="DA27" s="50"/>
      <c r="DB27" s="49"/>
      <c r="DC27" s="65"/>
      <c r="DD27" s="49"/>
      <c r="DE27" s="50"/>
      <c r="DF27" s="50"/>
      <c r="DG27" s="63"/>
      <c r="DH27" s="64"/>
    </row>
    <row r="28" spans="1:112" s="62" customFormat="1" ht="23" customHeight="1">
      <c r="A28" s="31">
        <f t="shared" si="25"/>
        <v>19</v>
      </c>
      <c r="B28" s="100" t="s">
        <v>397</v>
      </c>
      <c r="C28" s="33"/>
      <c r="D28" s="33"/>
      <c r="E28" s="33"/>
      <c r="F28" s="33"/>
      <c r="G28" s="35"/>
      <c r="H28" s="33"/>
      <c r="I28" s="33"/>
      <c r="J28" s="35"/>
      <c r="K28" s="33"/>
      <c r="L28" s="35"/>
      <c r="M28" s="33"/>
      <c r="N28" s="33"/>
      <c r="O28" s="35"/>
      <c r="P28" s="33"/>
      <c r="Q28" s="33"/>
      <c r="R28" s="35"/>
      <c r="T28" s="90">
        <f t="shared" si="0"/>
        <v>19</v>
      </c>
      <c r="U28" s="91" t="str">
        <f t="shared" si="0"/>
        <v>ด.ช.ภูริณัฐ  ดอเลาะ</v>
      </c>
      <c r="V28" s="38"/>
      <c r="W28" s="38"/>
      <c r="X28" s="39"/>
      <c r="Y28" s="38"/>
      <c r="Z28" s="38"/>
      <c r="AA28" s="38"/>
      <c r="AB28" s="40"/>
      <c r="AC28" s="38"/>
      <c r="AD28" s="38"/>
      <c r="AE28" s="40"/>
      <c r="AF28" s="92">
        <f t="shared" si="1"/>
        <v>0</v>
      </c>
      <c r="AG28" s="41"/>
      <c r="AH28" s="41"/>
      <c r="AI28" s="56"/>
      <c r="AJ28" s="57"/>
      <c r="AL28" s="90">
        <f t="shared" si="2"/>
        <v>19</v>
      </c>
      <c r="AM28" s="93" t="str">
        <f t="shared" si="2"/>
        <v>ด.ช.ภูริณัฐ  ดอเลาะ</v>
      </c>
      <c r="AN28" s="38"/>
      <c r="AO28" s="38"/>
      <c r="AP28" s="38"/>
      <c r="AQ28" s="38"/>
      <c r="AR28" s="40"/>
      <c r="AS28" s="38"/>
      <c r="AT28" s="38"/>
      <c r="AU28" s="40"/>
      <c r="AV28" s="38"/>
      <c r="AW28" s="40"/>
      <c r="AX28" s="38"/>
      <c r="AY28" s="38"/>
      <c r="AZ28" s="40"/>
      <c r="BA28" s="38"/>
      <c r="BB28" s="38"/>
      <c r="BC28" s="40"/>
      <c r="BE28" s="94">
        <f t="shared" si="3"/>
        <v>19</v>
      </c>
      <c r="BF28" s="91" t="str">
        <f t="shared" si="3"/>
        <v>ด.ช.ภูริณัฐ  ดอเลาะ</v>
      </c>
      <c r="BG28" s="38"/>
      <c r="BH28" s="38"/>
      <c r="BI28" s="39"/>
      <c r="BJ28" s="38"/>
      <c r="BK28" s="38"/>
      <c r="BL28" s="38"/>
      <c r="BM28" s="40"/>
      <c r="BN28" s="38"/>
      <c r="BO28" s="38"/>
      <c r="BP28" s="40"/>
      <c r="BQ28" s="92">
        <f t="shared" si="4"/>
        <v>0</v>
      </c>
      <c r="BR28" s="41"/>
      <c r="BS28" s="41"/>
      <c r="BT28" s="56"/>
      <c r="BU28" s="58"/>
      <c r="BV28" s="45"/>
      <c r="BW28" s="41"/>
      <c r="BX28" s="56"/>
      <c r="BY28" s="60"/>
      <c r="BZ28" s="47"/>
      <c r="CA28" s="61">
        <f t="shared" si="24"/>
        <v>19</v>
      </c>
      <c r="CB28" s="99" t="str">
        <f t="shared" si="5"/>
        <v>ด.ช.ภูริณัฐ  ดอเลาะ</v>
      </c>
      <c r="CC28" s="97">
        <f t="shared" si="6"/>
        <v>0</v>
      </c>
      <c r="CD28" s="97">
        <f t="shared" si="7"/>
        <v>0</v>
      </c>
      <c r="CE28" s="97">
        <f t="shared" si="8"/>
        <v>0</v>
      </c>
      <c r="CF28" s="97">
        <f t="shared" si="9"/>
        <v>0</v>
      </c>
      <c r="CG28" s="97">
        <f t="shared" si="10"/>
        <v>0</v>
      </c>
      <c r="CH28" s="97">
        <f t="shared" si="11"/>
        <v>0</v>
      </c>
      <c r="CI28" s="97">
        <f t="shared" si="12"/>
        <v>0</v>
      </c>
      <c r="CJ28" s="97">
        <f t="shared" si="13"/>
        <v>0</v>
      </c>
      <c r="CK28" s="97">
        <f t="shared" si="14"/>
        <v>0</v>
      </c>
      <c r="CL28" s="97">
        <f t="shared" si="15"/>
        <v>0</v>
      </c>
      <c r="CM28" s="97">
        <f t="shared" si="16"/>
        <v>0</v>
      </c>
      <c r="CN28" s="97">
        <f t="shared" si="17"/>
        <v>0</v>
      </c>
      <c r="CO28" s="97">
        <f t="shared" si="18"/>
        <v>0</v>
      </c>
      <c r="CP28" s="97">
        <f t="shared" si="19"/>
        <v>0</v>
      </c>
      <c r="CQ28" s="97">
        <f t="shared" si="20"/>
        <v>0</v>
      </c>
      <c r="CR28" s="97">
        <f t="shared" si="21"/>
        <v>0</v>
      </c>
      <c r="CS28" s="97">
        <f t="shared" si="22"/>
        <v>0</v>
      </c>
      <c r="CT28" s="98">
        <f t="shared" si="23"/>
        <v>0</v>
      </c>
      <c r="CU28" s="50"/>
      <c r="CV28" s="50"/>
      <c r="CW28" s="49"/>
      <c r="CX28" s="49"/>
      <c r="CY28" s="65"/>
      <c r="CZ28" s="50"/>
      <c r="DA28" s="50"/>
      <c r="DB28" s="49"/>
      <c r="DC28" s="65"/>
      <c r="DD28" s="49"/>
      <c r="DE28" s="50"/>
      <c r="DF28" s="50"/>
      <c r="DG28" s="63"/>
      <c r="DH28" s="64"/>
    </row>
    <row r="29" spans="1:112" s="62" customFormat="1" ht="23" customHeight="1">
      <c r="A29" s="31">
        <f t="shared" si="25"/>
        <v>20</v>
      </c>
      <c r="B29" s="101" t="s">
        <v>398</v>
      </c>
      <c r="C29" s="33"/>
      <c r="D29" s="33"/>
      <c r="E29" s="33"/>
      <c r="F29" s="33"/>
      <c r="G29" s="35"/>
      <c r="H29" s="33"/>
      <c r="I29" s="33"/>
      <c r="J29" s="35"/>
      <c r="K29" s="33"/>
      <c r="L29" s="35"/>
      <c r="M29" s="33"/>
      <c r="N29" s="33"/>
      <c r="O29" s="35"/>
      <c r="P29" s="33"/>
      <c r="Q29" s="33"/>
      <c r="R29" s="35"/>
      <c r="T29" s="90">
        <f t="shared" si="0"/>
        <v>20</v>
      </c>
      <c r="U29" s="91" t="str">
        <f t="shared" si="0"/>
        <v>ด.ญ.พรพิมล   เจียมทอง</v>
      </c>
      <c r="V29" s="38"/>
      <c r="W29" s="38"/>
      <c r="X29" s="39"/>
      <c r="Y29" s="38"/>
      <c r="Z29" s="38"/>
      <c r="AA29" s="38"/>
      <c r="AB29" s="40"/>
      <c r="AC29" s="38"/>
      <c r="AD29" s="38"/>
      <c r="AE29" s="40"/>
      <c r="AF29" s="92">
        <f t="shared" si="1"/>
        <v>0</v>
      </c>
      <c r="AG29" s="41"/>
      <c r="AH29" s="41"/>
      <c r="AI29" s="56"/>
      <c r="AJ29" s="57"/>
      <c r="AL29" s="90">
        <f t="shared" si="2"/>
        <v>20</v>
      </c>
      <c r="AM29" s="93" t="str">
        <f t="shared" si="2"/>
        <v>ด.ญ.พรพิมล   เจียมทอง</v>
      </c>
      <c r="AN29" s="38"/>
      <c r="AO29" s="38"/>
      <c r="AP29" s="38"/>
      <c r="AQ29" s="38"/>
      <c r="AR29" s="40"/>
      <c r="AS29" s="38"/>
      <c r="AT29" s="38"/>
      <c r="AU29" s="40"/>
      <c r="AV29" s="38"/>
      <c r="AW29" s="40"/>
      <c r="AX29" s="38"/>
      <c r="AY29" s="38"/>
      <c r="AZ29" s="40"/>
      <c r="BA29" s="38"/>
      <c r="BB29" s="38"/>
      <c r="BC29" s="40"/>
      <c r="BE29" s="94">
        <f t="shared" si="3"/>
        <v>20</v>
      </c>
      <c r="BF29" s="91" t="str">
        <f t="shared" si="3"/>
        <v>ด.ญ.พรพิมล   เจียมทอง</v>
      </c>
      <c r="BG29" s="38"/>
      <c r="BH29" s="38"/>
      <c r="BI29" s="39"/>
      <c r="BJ29" s="38"/>
      <c r="BK29" s="38"/>
      <c r="BL29" s="38"/>
      <c r="BM29" s="40"/>
      <c r="BN29" s="38"/>
      <c r="BO29" s="38"/>
      <c r="BP29" s="40"/>
      <c r="BQ29" s="92">
        <f t="shared" si="4"/>
        <v>0</v>
      </c>
      <c r="BR29" s="41"/>
      <c r="BS29" s="41"/>
      <c r="BT29" s="56"/>
      <c r="BU29" s="58"/>
      <c r="BV29" s="45"/>
      <c r="BW29" s="41"/>
      <c r="BX29" s="56"/>
      <c r="BY29" s="60"/>
      <c r="BZ29" s="47"/>
      <c r="CA29" s="61">
        <f t="shared" si="24"/>
        <v>20</v>
      </c>
      <c r="CB29" s="99" t="str">
        <f t="shared" si="5"/>
        <v>ด.ญ.พรพิมล   เจียมทอง</v>
      </c>
      <c r="CC29" s="97">
        <f t="shared" si="6"/>
        <v>0</v>
      </c>
      <c r="CD29" s="97">
        <f t="shared" si="7"/>
        <v>0</v>
      </c>
      <c r="CE29" s="97">
        <f t="shared" si="8"/>
        <v>0</v>
      </c>
      <c r="CF29" s="97">
        <f t="shared" si="9"/>
        <v>0</v>
      </c>
      <c r="CG29" s="97">
        <f t="shared" si="10"/>
        <v>0</v>
      </c>
      <c r="CH29" s="97">
        <f t="shared" si="11"/>
        <v>0</v>
      </c>
      <c r="CI29" s="97">
        <f t="shared" si="12"/>
        <v>0</v>
      </c>
      <c r="CJ29" s="97">
        <f t="shared" si="13"/>
        <v>0</v>
      </c>
      <c r="CK29" s="97">
        <f t="shared" si="14"/>
        <v>0</v>
      </c>
      <c r="CL29" s="97">
        <f t="shared" si="15"/>
        <v>0</v>
      </c>
      <c r="CM29" s="97">
        <f t="shared" si="16"/>
        <v>0</v>
      </c>
      <c r="CN29" s="97">
        <f t="shared" si="17"/>
        <v>0</v>
      </c>
      <c r="CO29" s="97">
        <f t="shared" si="18"/>
        <v>0</v>
      </c>
      <c r="CP29" s="97">
        <f t="shared" si="19"/>
        <v>0</v>
      </c>
      <c r="CQ29" s="97">
        <f t="shared" si="20"/>
        <v>0</v>
      </c>
      <c r="CR29" s="97">
        <f t="shared" si="21"/>
        <v>0</v>
      </c>
      <c r="CS29" s="97">
        <f t="shared" si="22"/>
        <v>0</v>
      </c>
      <c r="CT29" s="98">
        <f t="shared" si="23"/>
        <v>0</v>
      </c>
      <c r="CU29" s="50"/>
      <c r="CV29" s="50"/>
      <c r="CW29" s="49"/>
      <c r="CX29" s="49"/>
      <c r="CY29" s="65"/>
      <c r="CZ29" s="50"/>
      <c r="DA29" s="50"/>
      <c r="DB29" s="49"/>
      <c r="DC29" s="65"/>
      <c r="DD29" s="49"/>
      <c r="DE29" s="50"/>
      <c r="DF29" s="50"/>
      <c r="DG29" s="63"/>
      <c r="DH29" s="64"/>
    </row>
    <row r="30" spans="1:112" s="62" customFormat="1" ht="23" customHeight="1">
      <c r="A30" s="31">
        <f t="shared" si="25"/>
        <v>21</v>
      </c>
      <c r="B30" s="101" t="s">
        <v>399</v>
      </c>
      <c r="C30" s="33"/>
      <c r="D30" s="33"/>
      <c r="E30" s="33"/>
      <c r="F30" s="33"/>
      <c r="G30" s="35"/>
      <c r="H30" s="33"/>
      <c r="I30" s="33"/>
      <c r="J30" s="35"/>
      <c r="K30" s="33"/>
      <c r="L30" s="35"/>
      <c r="M30" s="33"/>
      <c r="N30" s="33"/>
      <c r="O30" s="35"/>
      <c r="P30" s="33"/>
      <c r="Q30" s="33"/>
      <c r="R30" s="35"/>
      <c r="T30" s="90">
        <f t="shared" si="0"/>
        <v>21</v>
      </c>
      <c r="U30" s="91" t="str">
        <f t="shared" si="0"/>
        <v>ด.ญ.สาวิกา   จันทบุตร</v>
      </c>
      <c r="V30" s="38"/>
      <c r="W30" s="38"/>
      <c r="X30" s="39"/>
      <c r="Y30" s="38"/>
      <c r="Z30" s="38"/>
      <c r="AA30" s="38"/>
      <c r="AB30" s="40"/>
      <c r="AC30" s="38"/>
      <c r="AD30" s="38"/>
      <c r="AE30" s="40"/>
      <c r="AF30" s="92">
        <f t="shared" si="1"/>
        <v>0</v>
      </c>
      <c r="AG30" s="41"/>
      <c r="AH30" s="41"/>
      <c r="AI30" s="56"/>
      <c r="AJ30" s="57"/>
      <c r="AL30" s="90">
        <f t="shared" si="2"/>
        <v>21</v>
      </c>
      <c r="AM30" s="93" t="str">
        <f t="shared" si="2"/>
        <v>ด.ญ.สาวิกา   จันทบุตร</v>
      </c>
      <c r="AN30" s="38"/>
      <c r="AO30" s="38"/>
      <c r="AP30" s="38"/>
      <c r="AQ30" s="38"/>
      <c r="AR30" s="40"/>
      <c r="AS30" s="38"/>
      <c r="AT30" s="38"/>
      <c r="AU30" s="40"/>
      <c r="AV30" s="38"/>
      <c r="AW30" s="40"/>
      <c r="AX30" s="38"/>
      <c r="AY30" s="38"/>
      <c r="AZ30" s="40"/>
      <c r="BA30" s="38"/>
      <c r="BB30" s="38"/>
      <c r="BC30" s="40"/>
      <c r="BE30" s="94">
        <f t="shared" si="3"/>
        <v>21</v>
      </c>
      <c r="BF30" s="91" t="str">
        <f t="shared" si="3"/>
        <v>ด.ญ.สาวิกา   จันทบุตร</v>
      </c>
      <c r="BG30" s="38"/>
      <c r="BH30" s="38"/>
      <c r="BI30" s="39"/>
      <c r="BJ30" s="38"/>
      <c r="BK30" s="38"/>
      <c r="BL30" s="38"/>
      <c r="BM30" s="40"/>
      <c r="BN30" s="38"/>
      <c r="BO30" s="38"/>
      <c r="BP30" s="40"/>
      <c r="BQ30" s="95">
        <f t="shared" si="4"/>
        <v>0</v>
      </c>
      <c r="BR30" s="41"/>
      <c r="BS30" s="56"/>
      <c r="BT30" s="67"/>
      <c r="BU30" s="68"/>
      <c r="BV30" s="45"/>
      <c r="BW30" s="56"/>
      <c r="BX30" s="67"/>
      <c r="BY30" s="69"/>
      <c r="BZ30" s="47"/>
      <c r="CA30" s="61">
        <f t="shared" si="24"/>
        <v>21</v>
      </c>
      <c r="CB30" s="99" t="str">
        <f t="shared" si="5"/>
        <v>ด.ญ.สาวิกา   จันทบุตร</v>
      </c>
      <c r="CC30" s="97">
        <f t="shared" si="6"/>
        <v>0</v>
      </c>
      <c r="CD30" s="97">
        <f t="shared" si="7"/>
        <v>0</v>
      </c>
      <c r="CE30" s="97">
        <f t="shared" si="8"/>
        <v>0</v>
      </c>
      <c r="CF30" s="97">
        <f t="shared" si="9"/>
        <v>0</v>
      </c>
      <c r="CG30" s="97">
        <f t="shared" si="10"/>
        <v>0</v>
      </c>
      <c r="CH30" s="97">
        <f t="shared" si="11"/>
        <v>0</v>
      </c>
      <c r="CI30" s="97">
        <f t="shared" si="12"/>
        <v>0</v>
      </c>
      <c r="CJ30" s="97">
        <f t="shared" si="13"/>
        <v>0</v>
      </c>
      <c r="CK30" s="97">
        <f t="shared" si="14"/>
        <v>0</v>
      </c>
      <c r="CL30" s="97">
        <f t="shared" si="15"/>
        <v>0</v>
      </c>
      <c r="CM30" s="97">
        <f t="shared" si="16"/>
        <v>0</v>
      </c>
      <c r="CN30" s="97">
        <f t="shared" si="17"/>
        <v>0</v>
      </c>
      <c r="CO30" s="97">
        <f t="shared" si="18"/>
        <v>0</v>
      </c>
      <c r="CP30" s="97">
        <f t="shared" si="19"/>
        <v>0</v>
      </c>
      <c r="CQ30" s="97">
        <f t="shared" si="20"/>
        <v>0</v>
      </c>
      <c r="CR30" s="97">
        <f t="shared" si="21"/>
        <v>0</v>
      </c>
      <c r="CS30" s="97">
        <f t="shared" si="22"/>
        <v>0</v>
      </c>
      <c r="CT30" s="98">
        <f t="shared" si="23"/>
        <v>0</v>
      </c>
      <c r="CU30" s="50"/>
      <c r="CV30" s="50"/>
      <c r="CW30" s="49"/>
      <c r="CX30" s="49"/>
      <c r="CY30" s="65"/>
      <c r="CZ30" s="50"/>
      <c r="DA30" s="50"/>
      <c r="DB30" s="49"/>
      <c r="DC30" s="65"/>
      <c r="DD30" s="49"/>
      <c r="DE30" s="50"/>
      <c r="DF30" s="52"/>
      <c r="DG30" s="63"/>
      <c r="DH30" s="64"/>
    </row>
    <row r="31" spans="1:112" s="62" customFormat="1" ht="23" customHeight="1">
      <c r="A31" s="31">
        <f t="shared" si="25"/>
        <v>22</v>
      </c>
      <c r="B31" s="101"/>
      <c r="C31" s="33"/>
      <c r="D31" s="33"/>
      <c r="E31" s="33"/>
      <c r="F31" s="33"/>
      <c r="G31" s="35"/>
      <c r="H31" s="33"/>
      <c r="I31" s="33"/>
      <c r="J31" s="35"/>
      <c r="K31" s="33"/>
      <c r="L31" s="35"/>
      <c r="M31" s="33"/>
      <c r="N31" s="33"/>
      <c r="O31" s="35"/>
      <c r="P31" s="33"/>
      <c r="Q31" s="33"/>
      <c r="R31" s="35"/>
      <c r="T31" s="90">
        <f t="shared" si="0"/>
        <v>22</v>
      </c>
      <c r="U31" s="91">
        <f t="shared" si="0"/>
        <v>0</v>
      </c>
      <c r="V31" s="38"/>
      <c r="W31" s="38"/>
      <c r="X31" s="39"/>
      <c r="Y31" s="38"/>
      <c r="Z31" s="38"/>
      <c r="AA31" s="38"/>
      <c r="AB31" s="40"/>
      <c r="AC31" s="38"/>
      <c r="AD31" s="38"/>
      <c r="AE31" s="40"/>
      <c r="AF31" s="92">
        <f t="shared" si="1"/>
        <v>0</v>
      </c>
      <c r="AG31" s="41"/>
      <c r="AH31" s="41"/>
      <c r="AI31" s="56"/>
      <c r="AJ31" s="57"/>
      <c r="AL31" s="90">
        <f t="shared" si="2"/>
        <v>22</v>
      </c>
      <c r="AM31" s="93">
        <f t="shared" si="2"/>
        <v>0</v>
      </c>
      <c r="AN31" s="38"/>
      <c r="AO31" s="38"/>
      <c r="AP31" s="38"/>
      <c r="AQ31" s="38"/>
      <c r="AR31" s="40"/>
      <c r="AS31" s="38"/>
      <c r="AT31" s="38"/>
      <c r="AU31" s="40"/>
      <c r="AV31" s="38"/>
      <c r="AW31" s="40"/>
      <c r="AX31" s="38"/>
      <c r="AY31" s="38"/>
      <c r="AZ31" s="40"/>
      <c r="BA31" s="38"/>
      <c r="BB31" s="38"/>
      <c r="BC31" s="40"/>
      <c r="BE31" s="94">
        <f t="shared" si="3"/>
        <v>22</v>
      </c>
      <c r="BF31" s="91">
        <f t="shared" si="3"/>
        <v>0</v>
      </c>
      <c r="BG31" s="38"/>
      <c r="BH31" s="38"/>
      <c r="BI31" s="39"/>
      <c r="BJ31" s="38"/>
      <c r="BK31" s="38"/>
      <c r="BL31" s="38"/>
      <c r="BM31" s="40"/>
      <c r="BN31" s="38"/>
      <c r="BO31" s="38"/>
      <c r="BP31" s="40"/>
      <c r="BQ31" s="92">
        <f t="shared" si="4"/>
        <v>0</v>
      </c>
      <c r="BR31" s="56"/>
      <c r="BS31" s="41"/>
      <c r="BT31" s="56"/>
      <c r="BU31" s="58"/>
      <c r="BV31" s="70"/>
      <c r="BW31" s="41"/>
      <c r="BX31" s="37"/>
      <c r="BY31" s="71"/>
      <c r="CA31" s="61">
        <f t="shared" si="24"/>
        <v>22</v>
      </c>
      <c r="CB31" s="99">
        <f t="shared" si="5"/>
        <v>0</v>
      </c>
      <c r="CC31" s="97">
        <f t="shared" si="6"/>
        <v>0</v>
      </c>
      <c r="CD31" s="97">
        <f t="shared" si="7"/>
        <v>0</v>
      </c>
      <c r="CE31" s="97">
        <f t="shared" si="8"/>
        <v>0</v>
      </c>
      <c r="CF31" s="97">
        <f t="shared" si="9"/>
        <v>0</v>
      </c>
      <c r="CG31" s="97">
        <f t="shared" si="10"/>
        <v>0</v>
      </c>
      <c r="CH31" s="97">
        <f t="shared" si="11"/>
        <v>0</v>
      </c>
      <c r="CI31" s="97">
        <f t="shared" si="12"/>
        <v>0</v>
      </c>
      <c r="CJ31" s="97">
        <f t="shared" si="13"/>
        <v>0</v>
      </c>
      <c r="CK31" s="97">
        <f t="shared" si="14"/>
        <v>0</v>
      </c>
      <c r="CL31" s="97">
        <f t="shared" si="15"/>
        <v>0</v>
      </c>
      <c r="CM31" s="97">
        <f t="shared" si="16"/>
        <v>0</v>
      </c>
      <c r="CN31" s="97">
        <f t="shared" si="17"/>
        <v>0</v>
      </c>
      <c r="CO31" s="97">
        <f t="shared" si="18"/>
        <v>0</v>
      </c>
      <c r="CP31" s="97">
        <f t="shared" si="19"/>
        <v>0</v>
      </c>
      <c r="CQ31" s="97">
        <f t="shared" si="20"/>
        <v>0</v>
      </c>
      <c r="CR31" s="97">
        <f t="shared" si="21"/>
        <v>0</v>
      </c>
      <c r="CS31" s="97">
        <f t="shared" si="22"/>
        <v>0</v>
      </c>
      <c r="CT31" s="98">
        <f t="shared" si="23"/>
        <v>0</v>
      </c>
      <c r="CU31" s="49"/>
      <c r="CV31" s="50"/>
      <c r="CW31" s="49"/>
      <c r="CX31" s="49"/>
      <c r="CY31" s="65"/>
      <c r="CZ31" s="50"/>
      <c r="DA31" s="50"/>
      <c r="DB31" s="49"/>
      <c r="DC31" s="65"/>
      <c r="DD31" s="49"/>
      <c r="DE31" s="50"/>
      <c r="DF31" s="50"/>
      <c r="DG31" s="72"/>
      <c r="DH31" s="64"/>
    </row>
    <row r="32" spans="1:112" s="62" customFormat="1" ht="23" customHeight="1">
      <c r="A32" s="31">
        <f t="shared" si="25"/>
        <v>23</v>
      </c>
      <c r="B32" s="101"/>
      <c r="C32" s="33"/>
      <c r="D32" s="33"/>
      <c r="E32" s="33"/>
      <c r="F32" s="33"/>
      <c r="G32" s="35"/>
      <c r="H32" s="33"/>
      <c r="I32" s="33"/>
      <c r="J32" s="35"/>
      <c r="K32" s="33"/>
      <c r="L32" s="35"/>
      <c r="M32" s="73"/>
      <c r="N32" s="73"/>
      <c r="O32" s="35"/>
      <c r="P32" s="33"/>
      <c r="Q32" s="33"/>
      <c r="R32" s="35"/>
      <c r="T32" s="90">
        <f t="shared" si="0"/>
        <v>23</v>
      </c>
      <c r="U32" s="91">
        <f t="shared" si="0"/>
        <v>0</v>
      </c>
      <c r="V32" s="74"/>
      <c r="W32" s="74"/>
      <c r="X32" s="39"/>
      <c r="Y32" s="38"/>
      <c r="Z32" s="38"/>
      <c r="AA32" s="38"/>
      <c r="AB32" s="40"/>
      <c r="AC32" s="74"/>
      <c r="AD32" s="74"/>
      <c r="AE32" s="40"/>
      <c r="AF32" s="92">
        <f t="shared" si="1"/>
        <v>0</v>
      </c>
      <c r="AG32" s="41"/>
      <c r="AH32" s="41"/>
      <c r="AI32" s="56"/>
      <c r="AJ32" s="57"/>
      <c r="AL32" s="90">
        <f t="shared" si="2"/>
        <v>23</v>
      </c>
      <c r="AM32" s="93">
        <f t="shared" si="2"/>
        <v>0</v>
      </c>
      <c r="AN32" s="38"/>
      <c r="AO32" s="38"/>
      <c r="AP32" s="38"/>
      <c r="AQ32" s="38"/>
      <c r="AR32" s="40"/>
      <c r="AS32" s="38"/>
      <c r="AT32" s="38"/>
      <c r="AU32" s="40"/>
      <c r="AV32" s="38"/>
      <c r="AW32" s="40"/>
      <c r="AX32" s="74"/>
      <c r="AY32" s="74"/>
      <c r="AZ32" s="40"/>
      <c r="BA32" s="38"/>
      <c r="BB32" s="38"/>
      <c r="BC32" s="40"/>
      <c r="BE32" s="94">
        <f t="shared" si="3"/>
        <v>23</v>
      </c>
      <c r="BF32" s="91">
        <f t="shared" si="3"/>
        <v>0</v>
      </c>
      <c r="BG32" s="74"/>
      <c r="BH32" s="74"/>
      <c r="BI32" s="39"/>
      <c r="BJ32" s="38"/>
      <c r="BK32" s="38"/>
      <c r="BL32" s="38"/>
      <c r="BM32" s="40"/>
      <c r="BN32" s="74"/>
      <c r="BO32" s="74"/>
      <c r="BP32" s="40"/>
      <c r="BQ32" s="95">
        <f t="shared" si="4"/>
        <v>0</v>
      </c>
      <c r="BR32" s="56"/>
      <c r="BS32" s="41"/>
      <c r="BT32" s="67"/>
      <c r="BU32" s="68"/>
      <c r="BV32" s="70"/>
      <c r="BW32" s="41"/>
      <c r="BX32" s="56"/>
      <c r="BY32" s="60"/>
      <c r="BZ32" s="47"/>
      <c r="CA32" s="61">
        <f t="shared" si="24"/>
        <v>23</v>
      </c>
      <c r="CB32" s="99">
        <f t="shared" si="5"/>
        <v>0</v>
      </c>
      <c r="CC32" s="97">
        <f t="shared" si="6"/>
        <v>0</v>
      </c>
      <c r="CD32" s="97">
        <f t="shared" si="7"/>
        <v>0</v>
      </c>
      <c r="CE32" s="97">
        <f t="shared" si="8"/>
        <v>0</v>
      </c>
      <c r="CF32" s="97">
        <f t="shared" si="9"/>
        <v>0</v>
      </c>
      <c r="CG32" s="97">
        <f t="shared" si="10"/>
        <v>0</v>
      </c>
      <c r="CH32" s="97">
        <f t="shared" si="11"/>
        <v>0</v>
      </c>
      <c r="CI32" s="97">
        <f t="shared" si="12"/>
        <v>0</v>
      </c>
      <c r="CJ32" s="97">
        <f t="shared" si="13"/>
        <v>0</v>
      </c>
      <c r="CK32" s="97">
        <f t="shared" si="14"/>
        <v>0</v>
      </c>
      <c r="CL32" s="97">
        <f t="shared" si="15"/>
        <v>0</v>
      </c>
      <c r="CM32" s="97">
        <f t="shared" si="16"/>
        <v>0</v>
      </c>
      <c r="CN32" s="97">
        <f t="shared" si="17"/>
        <v>0</v>
      </c>
      <c r="CO32" s="97">
        <f t="shared" si="18"/>
        <v>0</v>
      </c>
      <c r="CP32" s="97">
        <f t="shared" si="19"/>
        <v>0</v>
      </c>
      <c r="CQ32" s="97">
        <f t="shared" si="20"/>
        <v>0</v>
      </c>
      <c r="CR32" s="97">
        <f t="shared" si="21"/>
        <v>0</v>
      </c>
      <c r="CS32" s="97">
        <f t="shared" si="22"/>
        <v>0</v>
      </c>
      <c r="CT32" s="98">
        <f t="shared" si="23"/>
        <v>0</v>
      </c>
      <c r="CU32" s="49"/>
      <c r="CV32" s="50"/>
      <c r="CW32" s="49"/>
      <c r="CX32" s="49"/>
      <c r="CY32" s="65"/>
      <c r="CZ32" s="50"/>
      <c r="DA32" s="50"/>
      <c r="DB32" s="49"/>
      <c r="DC32" s="65"/>
      <c r="DD32" s="49"/>
      <c r="DE32" s="50"/>
      <c r="DF32" s="50"/>
      <c r="DG32" s="72"/>
      <c r="DH32" s="64"/>
    </row>
    <row r="33" spans="1:112" s="62" customFormat="1" ht="23" customHeight="1">
      <c r="A33" s="31">
        <f t="shared" si="25"/>
        <v>24</v>
      </c>
      <c r="B33" s="101"/>
      <c r="C33" s="33"/>
      <c r="D33" s="33"/>
      <c r="E33" s="33"/>
      <c r="F33" s="33"/>
      <c r="G33" s="35"/>
      <c r="H33" s="33"/>
      <c r="I33" s="33"/>
      <c r="J33" s="35"/>
      <c r="K33" s="33"/>
      <c r="L33" s="35"/>
      <c r="M33" s="73"/>
      <c r="N33" s="73"/>
      <c r="O33" s="35"/>
      <c r="P33" s="33"/>
      <c r="Q33" s="33"/>
      <c r="R33" s="35"/>
      <c r="T33" s="90">
        <f t="shared" ref="T33:U42" si="26">A33</f>
        <v>24</v>
      </c>
      <c r="U33" s="91">
        <f t="shared" si="26"/>
        <v>0</v>
      </c>
      <c r="V33" s="74"/>
      <c r="W33" s="74"/>
      <c r="X33" s="39"/>
      <c r="Y33" s="38"/>
      <c r="Z33" s="38"/>
      <c r="AA33" s="38"/>
      <c r="AB33" s="40"/>
      <c r="AC33" s="74"/>
      <c r="AD33" s="74"/>
      <c r="AE33" s="40"/>
      <c r="AF33" s="92">
        <f t="shared" si="1"/>
        <v>0</v>
      </c>
      <c r="AG33" s="41"/>
      <c r="AH33" s="56"/>
      <c r="AI33" s="56"/>
      <c r="AJ33" s="57"/>
      <c r="AL33" s="90">
        <f t="shared" ref="AL33:AM42" si="27">T33</f>
        <v>24</v>
      </c>
      <c r="AM33" s="93">
        <f t="shared" si="27"/>
        <v>0</v>
      </c>
      <c r="AN33" s="38"/>
      <c r="AO33" s="38"/>
      <c r="AP33" s="38"/>
      <c r="AQ33" s="38"/>
      <c r="AR33" s="40"/>
      <c r="AS33" s="38"/>
      <c r="AT33" s="38"/>
      <c r="AU33" s="40"/>
      <c r="AV33" s="38"/>
      <c r="AW33" s="40"/>
      <c r="AX33" s="74"/>
      <c r="AY33" s="74"/>
      <c r="AZ33" s="40"/>
      <c r="BA33" s="38"/>
      <c r="BB33" s="38"/>
      <c r="BC33" s="40"/>
      <c r="BE33" s="94">
        <f t="shared" si="3"/>
        <v>24</v>
      </c>
      <c r="BF33" s="91">
        <f t="shared" si="3"/>
        <v>0</v>
      </c>
      <c r="BG33" s="75"/>
      <c r="BH33" s="75"/>
      <c r="BI33" s="76"/>
      <c r="BJ33" s="66"/>
      <c r="BK33" s="66"/>
      <c r="BL33" s="66"/>
      <c r="BM33" s="77"/>
      <c r="BN33" s="75"/>
      <c r="BO33" s="75"/>
      <c r="BP33" s="77"/>
      <c r="BQ33" s="95">
        <f t="shared" si="4"/>
        <v>0</v>
      </c>
      <c r="BR33" s="41"/>
      <c r="BS33" s="56"/>
      <c r="BT33" s="67"/>
      <c r="BU33" s="68"/>
      <c r="BV33" s="45"/>
      <c r="BW33" s="56"/>
      <c r="BX33" s="56"/>
      <c r="BY33" s="60"/>
      <c r="BZ33" s="47"/>
      <c r="CA33" s="61">
        <f t="shared" si="24"/>
        <v>24</v>
      </c>
      <c r="CB33" s="99">
        <f t="shared" si="5"/>
        <v>0</v>
      </c>
      <c r="CC33" s="97">
        <f t="shared" si="6"/>
        <v>0</v>
      </c>
      <c r="CD33" s="97">
        <f t="shared" si="7"/>
        <v>0</v>
      </c>
      <c r="CE33" s="97">
        <f t="shared" si="8"/>
        <v>0</v>
      </c>
      <c r="CF33" s="97">
        <f t="shared" si="9"/>
        <v>0</v>
      </c>
      <c r="CG33" s="97">
        <f t="shared" si="10"/>
        <v>0</v>
      </c>
      <c r="CH33" s="97">
        <f t="shared" si="11"/>
        <v>0</v>
      </c>
      <c r="CI33" s="97">
        <f t="shared" si="12"/>
        <v>0</v>
      </c>
      <c r="CJ33" s="97">
        <f t="shared" si="13"/>
        <v>0</v>
      </c>
      <c r="CK33" s="97">
        <f t="shared" si="14"/>
        <v>0</v>
      </c>
      <c r="CL33" s="97">
        <f t="shared" si="15"/>
        <v>0</v>
      </c>
      <c r="CM33" s="97">
        <f t="shared" si="16"/>
        <v>0</v>
      </c>
      <c r="CN33" s="97">
        <f t="shared" si="17"/>
        <v>0</v>
      </c>
      <c r="CO33" s="97">
        <f t="shared" si="18"/>
        <v>0</v>
      </c>
      <c r="CP33" s="97">
        <f t="shared" si="19"/>
        <v>0</v>
      </c>
      <c r="CQ33" s="97">
        <f t="shared" si="20"/>
        <v>0</v>
      </c>
      <c r="CR33" s="97">
        <f t="shared" si="21"/>
        <v>0</v>
      </c>
      <c r="CS33" s="97">
        <f t="shared" si="22"/>
        <v>0</v>
      </c>
      <c r="CT33" s="98">
        <f t="shared" si="23"/>
        <v>0</v>
      </c>
      <c r="CU33" s="50"/>
      <c r="CV33" s="50"/>
      <c r="CW33" s="49"/>
      <c r="CX33" s="49"/>
      <c r="CY33" s="65"/>
      <c r="CZ33" s="50"/>
      <c r="DA33" s="50"/>
      <c r="DB33" s="49"/>
      <c r="DC33" s="65"/>
      <c r="DD33" s="49"/>
      <c r="DE33" s="50"/>
      <c r="DF33" s="49"/>
      <c r="DG33" s="72"/>
      <c r="DH33" s="64"/>
    </row>
    <row r="34" spans="1:112" s="62" customFormat="1" ht="23" customHeight="1">
      <c r="A34" s="31">
        <f t="shared" si="25"/>
        <v>25</v>
      </c>
      <c r="B34" s="101"/>
      <c r="C34" s="33"/>
      <c r="D34" s="33"/>
      <c r="E34" s="33"/>
      <c r="F34" s="33"/>
      <c r="G34" s="35"/>
      <c r="H34" s="33"/>
      <c r="I34" s="33"/>
      <c r="J34" s="35"/>
      <c r="K34" s="33"/>
      <c r="L34" s="35"/>
      <c r="M34" s="73"/>
      <c r="N34" s="73"/>
      <c r="O34" s="35"/>
      <c r="P34" s="33"/>
      <c r="Q34" s="33"/>
      <c r="R34" s="35"/>
      <c r="T34" s="90">
        <f t="shared" si="26"/>
        <v>25</v>
      </c>
      <c r="U34" s="91">
        <f t="shared" si="26"/>
        <v>0</v>
      </c>
      <c r="V34" s="74"/>
      <c r="W34" s="74"/>
      <c r="X34" s="39"/>
      <c r="Y34" s="38"/>
      <c r="Z34" s="38"/>
      <c r="AA34" s="38"/>
      <c r="AB34" s="40"/>
      <c r="AC34" s="74"/>
      <c r="AD34" s="74"/>
      <c r="AE34" s="40"/>
      <c r="AF34" s="92">
        <f t="shared" si="1"/>
        <v>0</v>
      </c>
      <c r="AG34" s="41"/>
      <c r="AH34" s="56"/>
      <c r="AI34" s="56"/>
      <c r="AJ34" s="57"/>
      <c r="AL34" s="90">
        <f t="shared" si="27"/>
        <v>25</v>
      </c>
      <c r="AM34" s="93">
        <f t="shared" si="27"/>
        <v>0</v>
      </c>
      <c r="AN34" s="38"/>
      <c r="AO34" s="38"/>
      <c r="AP34" s="38"/>
      <c r="AQ34" s="38"/>
      <c r="AR34" s="40"/>
      <c r="AS34" s="38"/>
      <c r="AT34" s="38"/>
      <c r="AU34" s="40"/>
      <c r="AV34" s="38"/>
      <c r="AW34" s="40"/>
      <c r="AX34" s="74"/>
      <c r="AY34" s="74"/>
      <c r="AZ34" s="40"/>
      <c r="BA34" s="38"/>
      <c r="BB34" s="38"/>
      <c r="BC34" s="40"/>
      <c r="BE34" s="94">
        <f t="shared" si="3"/>
        <v>25</v>
      </c>
      <c r="BF34" s="91">
        <f t="shared" si="3"/>
        <v>0</v>
      </c>
      <c r="BG34" s="74"/>
      <c r="BH34" s="74"/>
      <c r="BI34" s="39"/>
      <c r="BJ34" s="38"/>
      <c r="BK34" s="38"/>
      <c r="BL34" s="38"/>
      <c r="BM34" s="40"/>
      <c r="BN34" s="74"/>
      <c r="BO34" s="74"/>
      <c r="BP34" s="40"/>
      <c r="BQ34" s="95">
        <f t="shared" si="4"/>
        <v>0</v>
      </c>
      <c r="BR34" s="41"/>
      <c r="BS34" s="56"/>
      <c r="BT34" s="67"/>
      <c r="BU34" s="68"/>
      <c r="BV34" s="45"/>
      <c r="BW34" s="56"/>
      <c r="BX34" s="56"/>
      <c r="BY34" s="60"/>
      <c r="BZ34" s="47"/>
      <c r="CA34" s="61">
        <f t="shared" si="24"/>
        <v>25</v>
      </c>
      <c r="CB34" s="99">
        <f t="shared" si="5"/>
        <v>0</v>
      </c>
      <c r="CC34" s="97">
        <f t="shared" si="6"/>
        <v>0</v>
      </c>
      <c r="CD34" s="97">
        <f t="shared" si="7"/>
        <v>0</v>
      </c>
      <c r="CE34" s="97">
        <f t="shared" si="8"/>
        <v>0</v>
      </c>
      <c r="CF34" s="97">
        <f t="shared" si="9"/>
        <v>0</v>
      </c>
      <c r="CG34" s="97">
        <f t="shared" si="10"/>
        <v>0</v>
      </c>
      <c r="CH34" s="97">
        <f t="shared" si="11"/>
        <v>0</v>
      </c>
      <c r="CI34" s="97">
        <f t="shared" si="12"/>
        <v>0</v>
      </c>
      <c r="CJ34" s="97">
        <f t="shared" si="13"/>
        <v>0</v>
      </c>
      <c r="CK34" s="97">
        <f t="shared" si="14"/>
        <v>0</v>
      </c>
      <c r="CL34" s="97">
        <f t="shared" si="15"/>
        <v>0</v>
      </c>
      <c r="CM34" s="97">
        <f t="shared" si="16"/>
        <v>0</v>
      </c>
      <c r="CN34" s="97">
        <f t="shared" si="17"/>
        <v>0</v>
      </c>
      <c r="CO34" s="97">
        <f t="shared" si="18"/>
        <v>0</v>
      </c>
      <c r="CP34" s="97">
        <f t="shared" si="19"/>
        <v>0</v>
      </c>
      <c r="CQ34" s="97">
        <f t="shared" si="20"/>
        <v>0</v>
      </c>
      <c r="CR34" s="97">
        <f t="shared" si="21"/>
        <v>0</v>
      </c>
      <c r="CS34" s="97">
        <f t="shared" si="22"/>
        <v>0</v>
      </c>
      <c r="CT34" s="98">
        <f t="shared" si="23"/>
        <v>0</v>
      </c>
      <c r="CU34" s="50"/>
      <c r="CV34" s="50"/>
      <c r="CW34" s="49"/>
      <c r="CX34" s="49"/>
      <c r="CY34" s="65"/>
      <c r="CZ34" s="50"/>
      <c r="DA34" s="50"/>
      <c r="DB34" s="49"/>
      <c r="DC34" s="65"/>
      <c r="DD34" s="49"/>
      <c r="DE34" s="50"/>
      <c r="DF34" s="49"/>
      <c r="DG34" s="72"/>
      <c r="DH34" s="64"/>
    </row>
    <row r="35" spans="1:112" s="62" customFormat="1" ht="23" customHeight="1">
      <c r="A35" s="31">
        <f t="shared" si="25"/>
        <v>26</v>
      </c>
      <c r="B35" s="101"/>
      <c r="C35" s="33"/>
      <c r="D35" s="33"/>
      <c r="E35" s="33"/>
      <c r="F35" s="33"/>
      <c r="G35" s="35"/>
      <c r="H35" s="33"/>
      <c r="I35" s="33"/>
      <c r="J35" s="35"/>
      <c r="K35" s="33"/>
      <c r="L35" s="35"/>
      <c r="M35" s="73"/>
      <c r="N35" s="73"/>
      <c r="O35" s="35"/>
      <c r="P35" s="33"/>
      <c r="Q35" s="33"/>
      <c r="R35" s="35"/>
      <c r="T35" s="90">
        <f t="shared" si="26"/>
        <v>26</v>
      </c>
      <c r="U35" s="91">
        <f t="shared" si="26"/>
        <v>0</v>
      </c>
      <c r="V35" s="74"/>
      <c r="W35" s="74"/>
      <c r="X35" s="39"/>
      <c r="Y35" s="38"/>
      <c r="Z35" s="38"/>
      <c r="AA35" s="38"/>
      <c r="AB35" s="40"/>
      <c r="AC35" s="74"/>
      <c r="AD35" s="74"/>
      <c r="AE35" s="40"/>
      <c r="AF35" s="92">
        <f t="shared" si="1"/>
        <v>0</v>
      </c>
      <c r="AG35" s="41"/>
      <c r="AH35" s="56"/>
      <c r="AI35" s="56"/>
      <c r="AJ35" s="57"/>
      <c r="AL35" s="90">
        <f t="shared" si="27"/>
        <v>26</v>
      </c>
      <c r="AM35" s="93">
        <f t="shared" si="27"/>
        <v>0</v>
      </c>
      <c r="AN35" s="38"/>
      <c r="AO35" s="38"/>
      <c r="AP35" s="38"/>
      <c r="AQ35" s="38"/>
      <c r="AR35" s="40"/>
      <c r="AS35" s="38"/>
      <c r="AT35" s="38"/>
      <c r="AU35" s="40"/>
      <c r="AV35" s="38"/>
      <c r="AW35" s="40"/>
      <c r="AX35" s="74"/>
      <c r="AY35" s="74"/>
      <c r="AZ35" s="40"/>
      <c r="BA35" s="38"/>
      <c r="BB35" s="38"/>
      <c r="BC35" s="40"/>
      <c r="BE35" s="94">
        <f t="shared" si="3"/>
        <v>26</v>
      </c>
      <c r="BF35" s="91">
        <f t="shared" si="3"/>
        <v>0</v>
      </c>
      <c r="BG35" s="74"/>
      <c r="BH35" s="74"/>
      <c r="BI35" s="39"/>
      <c r="BJ35" s="38"/>
      <c r="BK35" s="38"/>
      <c r="BL35" s="38"/>
      <c r="BM35" s="40"/>
      <c r="BN35" s="74"/>
      <c r="BO35" s="74"/>
      <c r="BP35" s="40"/>
      <c r="BQ35" s="95">
        <f t="shared" si="4"/>
        <v>0</v>
      </c>
      <c r="BR35" s="41"/>
      <c r="BS35" s="56"/>
      <c r="BT35" s="67"/>
      <c r="BU35" s="68"/>
      <c r="BV35" s="45"/>
      <c r="BW35" s="56"/>
      <c r="BX35" s="56"/>
      <c r="BY35" s="60"/>
      <c r="BZ35" s="47"/>
      <c r="CA35" s="61">
        <f t="shared" si="24"/>
        <v>26</v>
      </c>
      <c r="CB35" s="99">
        <f t="shared" si="5"/>
        <v>0</v>
      </c>
      <c r="CC35" s="97">
        <f t="shared" si="6"/>
        <v>0</v>
      </c>
      <c r="CD35" s="97">
        <f t="shared" si="7"/>
        <v>0</v>
      </c>
      <c r="CE35" s="97">
        <f t="shared" si="8"/>
        <v>0</v>
      </c>
      <c r="CF35" s="97">
        <f t="shared" si="9"/>
        <v>0</v>
      </c>
      <c r="CG35" s="97">
        <f t="shared" si="10"/>
        <v>0</v>
      </c>
      <c r="CH35" s="97">
        <f t="shared" si="11"/>
        <v>0</v>
      </c>
      <c r="CI35" s="97">
        <f t="shared" si="12"/>
        <v>0</v>
      </c>
      <c r="CJ35" s="97">
        <f t="shared" si="13"/>
        <v>0</v>
      </c>
      <c r="CK35" s="97">
        <f t="shared" si="14"/>
        <v>0</v>
      </c>
      <c r="CL35" s="97">
        <f t="shared" si="15"/>
        <v>0</v>
      </c>
      <c r="CM35" s="97">
        <f t="shared" si="16"/>
        <v>0</v>
      </c>
      <c r="CN35" s="97">
        <f t="shared" si="17"/>
        <v>0</v>
      </c>
      <c r="CO35" s="97">
        <f t="shared" si="18"/>
        <v>0</v>
      </c>
      <c r="CP35" s="97">
        <f t="shared" si="19"/>
        <v>0</v>
      </c>
      <c r="CQ35" s="97">
        <f t="shared" si="20"/>
        <v>0</v>
      </c>
      <c r="CR35" s="97">
        <f t="shared" si="21"/>
        <v>0</v>
      </c>
      <c r="CS35" s="97">
        <f t="shared" si="22"/>
        <v>0</v>
      </c>
      <c r="CT35" s="98">
        <f t="shared" si="23"/>
        <v>0</v>
      </c>
      <c r="CU35" s="50"/>
      <c r="CV35" s="50"/>
      <c r="CW35" s="49"/>
      <c r="CX35" s="49"/>
      <c r="CY35" s="65"/>
      <c r="CZ35" s="50"/>
      <c r="DA35" s="50"/>
      <c r="DB35" s="49"/>
      <c r="DC35" s="65"/>
      <c r="DD35" s="49"/>
      <c r="DE35" s="50"/>
      <c r="DF35" s="49"/>
      <c r="DG35" s="72"/>
      <c r="DH35" s="64"/>
    </row>
    <row r="36" spans="1:112" s="62" customFormat="1" ht="23" customHeight="1">
      <c r="A36" s="31">
        <f t="shared" si="25"/>
        <v>27</v>
      </c>
      <c r="B36" s="101"/>
      <c r="C36" s="33"/>
      <c r="D36" s="33"/>
      <c r="E36" s="33"/>
      <c r="F36" s="33"/>
      <c r="G36" s="35"/>
      <c r="H36" s="33"/>
      <c r="I36" s="33"/>
      <c r="J36" s="35"/>
      <c r="K36" s="33"/>
      <c r="L36" s="35"/>
      <c r="M36" s="73"/>
      <c r="N36" s="73"/>
      <c r="O36" s="35"/>
      <c r="P36" s="33"/>
      <c r="Q36" s="33"/>
      <c r="R36" s="35"/>
      <c r="T36" s="90">
        <f t="shared" si="26"/>
        <v>27</v>
      </c>
      <c r="U36" s="91">
        <f t="shared" si="26"/>
        <v>0</v>
      </c>
      <c r="V36" s="74"/>
      <c r="W36" s="74"/>
      <c r="X36" s="39"/>
      <c r="Y36" s="38"/>
      <c r="Z36" s="38"/>
      <c r="AA36" s="38"/>
      <c r="AB36" s="40"/>
      <c r="AC36" s="74"/>
      <c r="AD36" s="74"/>
      <c r="AE36" s="40"/>
      <c r="AF36" s="92">
        <f t="shared" si="1"/>
        <v>0</v>
      </c>
      <c r="AG36" s="38"/>
      <c r="AH36" s="56"/>
      <c r="AI36" s="56"/>
      <c r="AJ36" s="57"/>
      <c r="AL36" s="90">
        <f t="shared" si="27"/>
        <v>27</v>
      </c>
      <c r="AM36" s="93">
        <f t="shared" si="27"/>
        <v>0</v>
      </c>
      <c r="AN36" s="38"/>
      <c r="AO36" s="38"/>
      <c r="AP36" s="38"/>
      <c r="AQ36" s="38"/>
      <c r="AR36" s="40"/>
      <c r="AS36" s="38"/>
      <c r="AT36" s="38"/>
      <c r="AU36" s="40"/>
      <c r="AV36" s="38"/>
      <c r="AW36" s="40"/>
      <c r="AX36" s="74"/>
      <c r="AY36" s="74"/>
      <c r="AZ36" s="40"/>
      <c r="BA36" s="38"/>
      <c r="BB36" s="38"/>
      <c r="BC36" s="40"/>
      <c r="BE36" s="94">
        <f t="shared" si="3"/>
        <v>27</v>
      </c>
      <c r="BF36" s="91">
        <f t="shared" si="3"/>
        <v>0</v>
      </c>
      <c r="BG36" s="74"/>
      <c r="BH36" s="74"/>
      <c r="BI36" s="39"/>
      <c r="BJ36" s="38"/>
      <c r="BK36" s="38"/>
      <c r="BL36" s="38"/>
      <c r="BM36" s="40"/>
      <c r="BN36" s="74"/>
      <c r="BO36" s="74"/>
      <c r="BP36" s="40"/>
      <c r="BQ36" s="92">
        <f t="shared" si="4"/>
        <v>0</v>
      </c>
      <c r="BR36" s="38"/>
      <c r="BS36" s="56"/>
      <c r="BT36" s="56"/>
      <c r="BU36" s="58"/>
      <c r="BV36" s="59"/>
      <c r="BW36" s="56"/>
      <c r="BX36" s="56"/>
      <c r="BY36" s="60"/>
      <c r="BZ36" s="47"/>
      <c r="CA36" s="61">
        <f t="shared" si="24"/>
        <v>27</v>
      </c>
      <c r="CB36" s="99">
        <f t="shared" si="5"/>
        <v>0</v>
      </c>
      <c r="CC36" s="97">
        <f t="shared" si="6"/>
        <v>0</v>
      </c>
      <c r="CD36" s="97">
        <f t="shared" si="7"/>
        <v>0</v>
      </c>
      <c r="CE36" s="97">
        <f t="shared" si="8"/>
        <v>0</v>
      </c>
      <c r="CF36" s="97">
        <f t="shared" si="9"/>
        <v>0</v>
      </c>
      <c r="CG36" s="97">
        <f t="shared" si="10"/>
        <v>0</v>
      </c>
      <c r="CH36" s="97">
        <f t="shared" si="11"/>
        <v>0</v>
      </c>
      <c r="CI36" s="97">
        <f t="shared" si="12"/>
        <v>0</v>
      </c>
      <c r="CJ36" s="97">
        <f t="shared" si="13"/>
        <v>0</v>
      </c>
      <c r="CK36" s="97">
        <f t="shared" si="14"/>
        <v>0</v>
      </c>
      <c r="CL36" s="97">
        <f t="shared" si="15"/>
        <v>0</v>
      </c>
      <c r="CM36" s="97">
        <f t="shared" si="16"/>
        <v>0</v>
      </c>
      <c r="CN36" s="97">
        <f t="shared" si="17"/>
        <v>0</v>
      </c>
      <c r="CO36" s="97">
        <f t="shared" si="18"/>
        <v>0</v>
      </c>
      <c r="CP36" s="97">
        <f t="shared" si="19"/>
        <v>0</v>
      </c>
      <c r="CQ36" s="97">
        <f t="shared" si="20"/>
        <v>0</v>
      </c>
      <c r="CR36" s="97">
        <f t="shared" si="21"/>
        <v>0</v>
      </c>
      <c r="CS36" s="97">
        <f t="shared" si="22"/>
        <v>0</v>
      </c>
      <c r="CT36" s="98">
        <f t="shared" si="23"/>
        <v>0</v>
      </c>
      <c r="CU36" s="50"/>
      <c r="CV36" s="50"/>
      <c r="CW36" s="49"/>
      <c r="CX36" s="49"/>
      <c r="CY36" s="65"/>
      <c r="CZ36" s="50"/>
      <c r="DA36" s="50"/>
      <c r="DB36" s="49"/>
      <c r="DC36" s="65"/>
      <c r="DD36" s="49"/>
      <c r="DE36" s="50"/>
      <c r="DF36" s="49"/>
      <c r="DG36" s="72"/>
      <c r="DH36" s="64"/>
    </row>
    <row r="37" spans="1:112" s="62" customFormat="1" ht="23" customHeight="1">
      <c r="A37" s="31">
        <f t="shared" si="25"/>
        <v>28</v>
      </c>
      <c r="B37" s="101"/>
      <c r="C37" s="33"/>
      <c r="D37" s="33"/>
      <c r="E37" s="33"/>
      <c r="F37" s="33"/>
      <c r="G37" s="35"/>
      <c r="H37" s="33"/>
      <c r="I37" s="33"/>
      <c r="J37" s="35"/>
      <c r="K37" s="33"/>
      <c r="L37" s="35"/>
      <c r="M37" s="73"/>
      <c r="N37" s="73"/>
      <c r="O37" s="35"/>
      <c r="P37" s="33"/>
      <c r="Q37" s="33"/>
      <c r="R37" s="35"/>
      <c r="T37" s="90">
        <f t="shared" si="26"/>
        <v>28</v>
      </c>
      <c r="U37" s="91">
        <f t="shared" si="26"/>
        <v>0</v>
      </c>
      <c r="V37" s="74"/>
      <c r="W37" s="74"/>
      <c r="X37" s="39"/>
      <c r="Y37" s="38"/>
      <c r="Z37" s="38"/>
      <c r="AA37" s="38"/>
      <c r="AB37" s="40"/>
      <c r="AC37" s="74"/>
      <c r="AD37" s="74"/>
      <c r="AE37" s="40"/>
      <c r="AF37" s="92">
        <f t="shared" si="1"/>
        <v>0</v>
      </c>
      <c r="AG37" s="38"/>
      <c r="AH37" s="56"/>
      <c r="AI37" s="56"/>
      <c r="AJ37" s="57"/>
      <c r="AL37" s="90">
        <f t="shared" si="27"/>
        <v>28</v>
      </c>
      <c r="AM37" s="93">
        <f t="shared" si="27"/>
        <v>0</v>
      </c>
      <c r="AN37" s="38"/>
      <c r="AO37" s="38"/>
      <c r="AP37" s="38"/>
      <c r="AQ37" s="38"/>
      <c r="AR37" s="40"/>
      <c r="AS37" s="38"/>
      <c r="AT37" s="38"/>
      <c r="AU37" s="40"/>
      <c r="AV37" s="38"/>
      <c r="AW37" s="40"/>
      <c r="AX37" s="74"/>
      <c r="AY37" s="74"/>
      <c r="AZ37" s="40"/>
      <c r="BA37" s="38"/>
      <c r="BB37" s="38"/>
      <c r="BC37" s="40"/>
      <c r="BE37" s="94">
        <f t="shared" si="3"/>
        <v>28</v>
      </c>
      <c r="BF37" s="91">
        <f t="shared" si="3"/>
        <v>0</v>
      </c>
      <c r="BG37" s="74"/>
      <c r="BH37" s="74"/>
      <c r="BI37" s="39"/>
      <c r="BJ37" s="38"/>
      <c r="BK37" s="38"/>
      <c r="BL37" s="38"/>
      <c r="BM37" s="40"/>
      <c r="BN37" s="74"/>
      <c r="BO37" s="74"/>
      <c r="BP37" s="40"/>
      <c r="BQ37" s="92">
        <f t="shared" si="4"/>
        <v>0</v>
      </c>
      <c r="BR37" s="38"/>
      <c r="BS37" s="56"/>
      <c r="BT37" s="56"/>
      <c r="BU37" s="58"/>
      <c r="BV37" s="59"/>
      <c r="BW37" s="56"/>
      <c r="BX37" s="56"/>
      <c r="BY37" s="60"/>
      <c r="BZ37" s="47"/>
      <c r="CA37" s="61">
        <f t="shared" si="24"/>
        <v>28</v>
      </c>
      <c r="CB37" s="99">
        <f t="shared" si="5"/>
        <v>0</v>
      </c>
      <c r="CC37" s="97">
        <f t="shared" si="6"/>
        <v>0</v>
      </c>
      <c r="CD37" s="97">
        <f t="shared" si="7"/>
        <v>0</v>
      </c>
      <c r="CE37" s="97">
        <f t="shared" si="8"/>
        <v>0</v>
      </c>
      <c r="CF37" s="97">
        <f t="shared" si="9"/>
        <v>0</v>
      </c>
      <c r="CG37" s="97">
        <f t="shared" si="10"/>
        <v>0</v>
      </c>
      <c r="CH37" s="97">
        <f t="shared" si="11"/>
        <v>0</v>
      </c>
      <c r="CI37" s="97">
        <f t="shared" si="12"/>
        <v>0</v>
      </c>
      <c r="CJ37" s="97">
        <f t="shared" si="13"/>
        <v>0</v>
      </c>
      <c r="CK37" s="97">
        <f t="shared" si="14"/>
        <v>0</v>
      </c>
      <c r="CL37" s="97">
        <f t="shared" si="15"/>
        <v>0</v>
      </c>
      <c r="CM37" s="97">
        <f t="shared" si="16"/>
        <v>0</v>
      </c>
      <c r="CN37" s="97">
        <f t="shared" si="17"/>
        <v>0</v>
      </c>
      <c r="CO37" s="97">
        <f t="shared" si="18"/>
        <v>0</v>
      </c>
      <c r="CP37" s="97">
        <f t="shared" si="19"/>
        <v>0</v>
      </c>
      <c r="CQ37" s="97">
        <f t="shared" si="20"/>
        <v>0</v>
      </c>
      <c r="CR37" s="97">
        <f t="shared" si="21"/>
        <v>0</v>
      </c>
      <c r="CS37" s="97">
        <f t="shared" si="22"/>
        <v>0</v>
      </c>
      <c r="CT37" s="98">
        <f t="shared" si="23"/>
        <v>0</v>
      </c>
      <c r="CU37" s="50"/>
      <c r="CV37" s="50"/>
      <c r="CW37" s="49"/>
      <c r="CX37" s="49"/>
      <c r="CY37" s="65"/>
      <c r="CZ37" s="50"/>
      <c r="DA37" s="50"/>
      <c r="DB37" s="49"/>
      <c r="DC37" s="65"/>
      <c r="DD37" s="49"/>
      <c r="DE37" s="50"/>
      <c r="DF37" s="49"/>
      <c r="DG37" s="72"/>
      <c r="DH37" s="64"/>
    </row>
    <row r="38" spans="1:112" s="62" customFormat="1" ht="23" customHeight="1">
      <c r="A38" s="31">
        <f t="shared" si="25"/>
        <v>29</v>
      </c>
      <c r="B38" s="101"/>
      <c r="C38" s="33"/>
      <c r="D38" s="33"/>
      <c r="E38" s="33"/>
      <c r="F38" s="33"/>
      <c r="G38" s="35"/>
      <c r="H38" s="33"/>
      <c r="I38" s="33"/>
      <c r="J38" s="35"/>
      <c r="K38" s="33"/>
      <c r="L38" s="35"/>
      <c r="M38" s="73"/>
      <c r="N38" s="73"/>
      <c r="O38" s="35"/>
      <c r="P38" s="33"/>
      <c r="Q38" s="33"/>
      <c r="R38" s="35"/>
      <c r="T38" s="90">
        <f t="shared" si="26"/>
        <v>29</v>
      </c>
      <c r="U38" s="91">
        <f t="shared" si="26"/>
        <v>0</v>
      </c>
      <c r="V38" s="74"/>
      <c r="W38" s="74"/>
      <c r="X38" s="39"/>
      <c r="Y38" s="38"/>
      <c r="Z38" s="38"/>
      <c r="AA38" s="38"/>
      <c r="AB38" s="40"/>
      <c r="AC38" s="74"/>
      <c r="AD38" s="74"/>
      <c r="AE38" s="40"/>
      <c r="AF38" s="92">
        <f t="shared" si="1"/>
        <v>0</v>
      </c>
      <c r="AG38" s="38"/>
      <c r="AH38" s="56"/>
      <c r="AI38" s="56"/>
      <c r="AJ38" s="57"/>
      <c r="AL38" s="90">
        <f t="shared" si="27"/>
        <v>29</v>
      </c>
      <c r="AM38" s="93">
        <f t="shared" si="27"/>
        <v>0</v>
      </c>
      <c r="AN38" s="38"/>
      <c r="AO38" s="38"/>
      <c r="AP38" s="38"/>
      <c r="AQ38" s="38"/>
      <c r="AR38" s="40"/>
      <c r="AS38" s="38"/>
      <c r="AT38" s="38"/>
      <c r="AU38" s="40"/>
      <c r="AV38" s="38"/>
      <c r="AW38" s="40"/>
      <c r="AX38" s="74"/>
      <c r="AY38" s="74"/>
      <c r="AZ38" s="40"/>
      <c r="BA38" s="38"/>
      <c r="BB38" s="38"/>
      <c r="BC38" s="40"/>
      <c r="BE38" s="94">
        <f t="shared" si="3"/>
        <v>29</v>
      </c>
      <c r="BF38" s="91">
        <f t="shared" si="3"/>
        <v>0</v>
      </c>
      <c r="BG38" s="74"/>
      <c r="BH38" s="74"/>
      <c r="BI38" s="39"/>
      <c r="BJ38" s="38"/>
      <c r="BK38" s="38"/>
      <c r="BL38" s="38"/>
      <c r="BM38" s="40"/>
      <c r="BN38" s="74"/>
      <c r="BO38" s="74"/>
      <c r="BP38" s="40"/>
      <c r="BQ38" s="92">
        <f t="shared" si="4"/>
        <v>0</v>
      </c>
      <c r="BR38" s="38"/>
      <c r="BS38" s="56"/>
      <c r="BT38" s="56"/>
      <c r="BU38" s="58"/>
      <c r="BV38" s="59"/>
      <c r="BW38" s="56"/>
      <c r="BX38" s="56"/>
      <c r="BY38" s="60"/>
      <c r="BZ38" s="47"/>
      <c r="CA38" s="61">
        <f t="shared" si="24"/>
        <v>29</v>
      </c>
      <c r="CB38" s="99">
        <f t="shared" si="5"/>
        <v>0</v>
      </c>
      <c r="CC38" s="97">
        <f t="shared" si="6"/>
        <v>0</v>
      </c>
      <c r="CD38" s="97">
        <f t="shared" si="7"/>
        <v>0</v>
      </c>
      <c r="CE38" s="97">
        <f t="shared" si="8"/>
        <v>0</v>
      </c>
      <c r="CF38" s="97">
        <f t="shared" si="9"/>
        <v>0</v>
      </c>
      <c r="CG38" s="97">
        <f t="shared" si="10"/>
        <v>0</v>
      </c>
      <c r="CH38" s="97">
        <f t="shared" si="11"/>
        <v>0</v>
      </c>
      <c r="CI38" s="97">
        <f t="shared" si="12"/>
        <v>0</v>
      </c>
      <c r="CJ38" s="97">
        <f t="shared" si="13"/>
        <v>0</v>
      </c>
      <c r="CK38" s="97">
        <f t="shared" si="14"/>
        <v>0</v>
      </c>
      <c r="CL38" s="97">
        <f t="shared" si="15"/>
        <v>0</v>
      </c>
      <c r="CM38" s="97">
        <f t="shared" si="16"/>
        <v>0</v>
      </c>
      <c r="CN38" s="97">
        <f t="shared" si="17"/>
        <v>0</v>
      </c>
      <c r="CO38" s="97">
        <f t="shared" si="18"/>
        <v>0</v>
      </c>
      <c r="CP38" s="97">
        <f t="shared" si="19"/>
        <v>0</v>
      </c>
      <c r="CQ38" s="97">
        <f t="shared" si="20"/>
        <v>0</v>
      </c>
      <c r="CR38" s="97">
        <f t="shared" si="21"/>
        <v>0</v>
      </c>
      <c r="CS38" s="97">
        <f t="shared" si="22"/>
        <v>0</v>
      </c>
      <c r="CT38" s="98">
        <f t="shared" si="23"/>
        <v>0</v>
      </c>
      <c r="CU38" s="50"/>
      <c r="CV38" s="50"/>
      <c r="CW38" s="49"/>
      <c r="CX38" s="49"/>
      <c r="CY38" s="65"/>
      <c r="CZ38" s="50"/>
      <c r="DA38" s="50"/>
      <c r="DB38" s="49"/>
      <c r="DC38" s="65"/>
      <c r="DD38" s="49"/>
      <c r="DE38" s="50"/>
      <c r="DF38" s="49"/>
      <c r="DG38" s="72"/>
      <c r="DH38" s="64"/>
    </row>
    <row r="39" spans="1:112" s="62" customFormat="1" ht="23" customHeight="1">
      <c r="A39" s="31">
        <f t="shared" si="25"/>
        <v>30</v>
      </c>
      <c r="B39" s="101"/>
      <c r="C39" s="33"/>
      <c r="D39" s="33"/>
      <c r="E39" s="33"/>
      <c r="F39" s="33"/>
      <c r="G39" s="35"/>
      <c r="H39" s="33"/>
      <c r="I39" s="33"/>
      <c r="J39" s="35"/>
      <c r="K39" s="33"/>
      <c r="L39" s="35"/>
      <c r="M39" s="73"/>
      <c r="N39" s="73"/>
      <c r="O39" s="35"/>
      <c r="P39" s="33"/>
      <c r="Q39" s="33"/>
      <c r="R39" s="35"/>
      <c r="T39" s="90">
        <f t="shared" si="26"/>
        <v>30</v>
      </c>
      <c r="U39" s="91">
        <f t="shared" si="26"/>
        <v>0</v>
      </c>
      <c r="V39" s="74"/>
      <c r="W39" s="74"/>
      <c r="X39" s="39"/>
      <c r="Y39" s="38"/>
      <c r="Z39" s="38"/>
      <c r="AA39" s="38"/>
      <c r="AB39" s="40"/>
      <c r="AC39" s="74"/>
      <c r="AD39" s="74"/>
      <c r="AE39" s="40"/>
      <c r="AF39" s="92">
        <f t="shared" si="1"/>
        <v>0</v>
      </c>
      <c r="AG39" s="38"/>
      <c r="AH39" s="56"/>
      <c r="AI39" s="56"/>
      <c r="AJ39" s="57"/>
      <c r="AL39" s="90">
        <f t="shared" si="27"/>
        <v>30</v>
      </c>
      <c r="AM39" s="93">
        <f t="shared" si="27"/>
        <v>0</v>
      </c>
      <c r="AN39" s="38"/>
      <c r="AO39" s="38"/>
      <c r="AP39" s="38"/>
      <c r="AQ39" s="38"/>
      <c r="AR39" s="40"/>
      <c r="AS39" s="38"/>
      <c r="AT39" s="38"/>
      <c r="AU39" s="40"/>
      <c r="AV39" s="38"/>
      <c r="AW39" s="40"/>
      <c r="AX39" s="74"/>
      <c r="AY39" s="74"/>
      <c r="AZ39" s="40"/>
      <c r="BA39" s="38"/>
      <c r="BB39" s="38"/>
      <c r="BC39" s="40"/>
      <c r="BE39" s="94">
        <f t="shared" si="3"/>
        <v>30</v>
      </c>
      <c r="BF39" s="91">
        <f t="shared" si="3"/>
        <v>0</v>
      </c>
      <c r="BG39" s="74"/>
      <c r="BH39" s="74"/>
      <c r="BI39" s="39"/>
      <c r="BJ39" s="38"/>
      <c r="BK39" s="38"/>
      <c r="BL39" s="38"/>
      <c r="BM39" s="40"/>
      <c r="BN39" s="74"/>
      <c r="BO39" s="74"/>
      <c r="BP39" s="40"/>
      <c r="BQ39" s="92">
        <f t="shared" si="4"/>
        <v>0</v>
      </c>
      <c r="BR39" s="38"/>
      <c r="BS39" s="56"/>
      <c r="BT39" s="56"/>
      <c r="BU39" s="58"/>
      <c r="BV39" s="59"/>
      <c r="BW39" s="56"/>
      <c r="BX39" s="56"/>
      <c r="BY39" s="60"/>
      <c r="BZ39" s="47"/>
      <c r="CA39" s="61">
        <f t="shared" si="24"/>
        <v>30</v>
      </c>
      <c r="CB39" s="99">
        <f t="shared" si="5"/>
        <v>0</v>
      </c>
      <c r="CC39" s="97">
        <f t="shared" si="6"/>
        <v>0</v>
      </c>
      <c r="CD39" s="97">
        <f t="shared" si="7"/>
        <v>0</v>
      </c>
      <c r="CE39" s="97">
        <f t="shared" si="8"/>
        <v>0</v>
      </c>
      <c r="CF39" s="97">
        <f t="shared" si="9"/>
        <v>0</v>
      </c>
      <c r="CG39" s="97">
        <f t="shared" si="10"/>
        <v>0</v>
      </c>
      <c r="CH39" s="97">
        <f t="shared" si="11"/>
        <v>0</v>
      </c>
      <c r="CI39" s="97">
        <f t="shared" si="12"/>
        <v>0</v>
      </c>
      <c r="CJ39" s="97">
        <f t="shared" si="13"/>
        <v>0</v>
      </c>
      <c r="CK39" s="97">
        <f t="shared" si="14"/>
        <v>0</v>
      </c>
      <c r="CL39" s="97">
        <f t="shared" si="15"/>
        <v>0</v>
      </c>
      <c r="CM39" s="97">
        <f t="shared" si="16"/>
        <v>0</v>
      </c>
      <c r="CN39" s="97">
        <f t="shared" si="17"/>
        <v>0</v>
      </c>
      <c r="CO39" s="97">
        <f t="shared" si="18"/>
        <v>0</v>
      </c>
      <c r="CP39" s="97">
        <f t="shared" si="19"/>
        <v>0</v>
      </c>
      <c r="CQ39" s="97">
        <f t="shared" si="20"/>
        <v>0</v>
      </c>
      <c r="CR39" s="97">
        <f t="shared" si="21"/>
        <v>0</v>
      </c>
      <c r="CS39" s="97">
        <f t="shared" si="22"/>
        <v>0</v>
      </c>
      <c r="CT39" s="98">
        <f t="shared" si="23"/>
        <v>0</v>
      </c>
      <c r="CU39" s="50"/>
      <c r="CV39" s="50"/>
      <c r="CW39" s="49"/>
      <c r="CX39" s="49"/>
      <c r="CY39" s="65"/>
      <c r="CZ39" s="50"/>
      <c r="DA39" s="50"/>
      <c r="DB39" s="49"/>
      <c r="DC39" s="65"/>
      <c r="DD39" s="49"/>
      <c r="DE39" s="50"/>
      <c r="DF39" s="49"/>
      <c r="DG39" s="72"/>
      <c r="DH39" s="64"/>
    </row>
    <row r="40" spans="1:112" s="62" customFormat="1" ht="23" customHeight="1">
      <c r="A40" s="31">
        <f t="shared" si="25"/>
        <v>31</v>
      </c>
      <c r="B40" s="101"/>
      <c r="C40" s="33"/>
      <c r="D40" s="33"/>
      <c r="E40" s="33"/>
      <c r="F40" s="33"/>
      <c r="G40" s="35"/>
      <c r="H40" s="33"/>
      <c r="I40" s="33"/>
      <c r="J40" s="35"/>
      <c r="K40" s="33"/>
      <c r="L40" s="35"/>
      <c r="M40" s="73"/>
      <c r="N40" s="73"/>
      <c r="O40" s="35"/>
      <c r="P40" s="33"/>
      <c r="Q40" s="33"/>
      <c r="R40" s="35"/>
      <c r="T40" s="90">
        <f t="shared" si="26"/>
        <v>31</v>
      </c>
      <c r="U40" s="91">
        <f t="shared" si="26"/>
        <v>0</v>
      </c>
      <c r="V40" s="74"/>
      <c r="W40" s="74"/>
      <c r="X40" s="39"/>
      <c r="Y40" s="38"/>
      <c r="Z40" s="38"/>
      <c r="AA40" s="38"/>
      <c r="AB40" s="40"/>
      <c r="AC40" s="74"/>
      <c r="AD40" s="74"/>
      <c r="AE40" s="40"/>
      <c r="AF40" s="92">
        <f t="shared" si="1"/>
        <v>0</v>
      </c>
      <c r="AG40" s="38"/>
      <c r="AH40" s="56"/>
      <c r="AI40" s="56"/>
      <c r="AJ40" s="57"/>
      <c r="AL40" s="90">
        <f t="shared" si="27"/>
        <v>31</v>
      </c>
      <c r="AM40" s="93">
        <f t="shared" si="27"/>
        <v>0</v>
      </c>
      <c r="AN40" s="38"/>
      <c r="AO40" s="38"/>
      <c r="AP40" s="38"/>
      <c r="AQ40" s="38"/>
      <c r="AR40" s="40"/>
      <c r="AS40" s="38"/>
      <c r="AT40" s="38"/>
      <c r="AU40" s="40"/>
      <c r="AV40" s="38"/>
      <c r="AW40" s="40"/>
      <c r="AX40" s="74"/>
      <c r="AY40" s="74"/>
      <c r="AZ40" s="40"/>
      <c r="BA40" s="38"/>
      <c r="BB40" s="38"/>
      <c r="BC40" s="40"/>
      <c r="BE40" s="94">
        <f t="shared" si="3"/>
        <v>31</v>
      </c>
      <c r="BF40" s="91">
        <f t="shared" si="3"/>
        <v>0</v>
      </c>
      <c r="BG40" s="74"/>
      <c r="BH40" s="74"/>
      <c r="BI40" s="39"/>
      <c r="BJ40" s="38"/>
      <c r="BK40" s="38"/>
      <c r="BL40" s="38"/>
      <c r="BM40" s="40"/>
      <c r="BN40" s="74"/>
      <c r="BO40" s="74"/>
      <c r="BP40" s="40"/>
      <c r="BQ40" s="92">
        <f t="shared" si="4"/>
        <v>0</v>
      </c>
      <c r="BR40" s="38"/>
      <c r="BS40" s="56"/>
      <c r="BT40" s="56"/>
      <c r="BU40" s="58"/>
      <c r="BV40" s="59"/>
      <c r="BW40" s="56"/>
      <c r="BX40" s="56"/>
      <c r="BY40" s="60"/>
      <c r="BZ40" s="47"/>
      <c r="CA40" s="61">
        <f t="shared" si="24"/>
        <v>31</v>
      </c>
      <c r="CB40" s="99">
        <f t="shared" si="5"/>
        <v>0</v>
      </c>
      <c r="CC40" s="97">
        <f t="shared" si="6"/>
        <v>0</v>
      </c>
      <c r="CD40" s="97">
        <f t="shared" si="7"/>
        <v>0</v>
      </c>
      <c r="CE40" s="97">
        <f t="shared" si="8"/>
        <v>0</v>
      </c>
      <c r="CF40" s="97">
        <f t="shared" si="9"/>
        <v>0</v>
      </c>
      <c r="CG40" s="97">
        <f t="shared" si="10"/>
        <v>0</v>
      </c>
      <c r="CH40" s="97">
        <f t="shared" si="11"/>
        <v>0</v>
      </c>
      <c r="CI40" s="97">
        <f t="shared" si="12"/>
        <v>0</v>
      </c>
      <c r="CJ40" s="97">
        <f t="shared" si="13"/>
        <v>0</v>
      </c>
      <c r="CK40" s="97">
        <f t="shared" si="14"/>
        <v>0</v>
      </c>
      <c r="CL40" s="97">
        <f t="shared" si="15"/>
        <v>0</v>
      </c>
      <c r="CM40" s="97">
        <f t="shared" si="16"/>
        <v>0</v>
      </c>
      <c r="CN40" s="97">
        <f t="shared" si="17"/>
        <v>0</v>
      </c>
      <c r="CO40" s="97">
        <f t="shared" si="18"/>
        <v>0</v>
      </c>
      <c r="CP40" s="97">
        <f t="shared" si="19"/>
        <v>0</v>
      </c>
      <c r="CQ40" s="97">
        <f t="shared" si="20"/>
        <v>0</v>
      </c>
      <c r="CR40" s="97">
        <f t="shared" si="21"/>
        <v>0</v>
      </c>
      <c r="CS40" s="97">
        <f t="shared" si="22"/>
        <v>0</v>
      </c>
      <c r="CT40" s="98">
        <f t="shared" si="23"/>
        <v>0</v>
      </c>
      <c r="CU40" s="50"/>
      <c r="CV40" s="50"/>
      <c r="CW40" s="49"/>
      <c r="CX40" s="49"/>
      <c r="CY40" s="65"/>
      <c r="CZ40" s="50"/>
      <c r="DA40" s="50"/>
      <c r="DB40" s="49"/>
      <c r="DC40" s="65"/>
      <c r="DD40" s="49"/>
      <c r="DE40" s="50"/>
      <c r="DF40" s="49"/>
      <c r="DG40" s="72"/>
      <c r="DH40" s="64"/>
    </row>
    <row r="41" spans="1:112" s="62" customFormat="1" ht="23" customHeight="1">
      <c r="A41" s="31">
        <f t="shared" si="25"/>
        <v>32</v>
      </c>
      <c r="B41" s="101"/>
      <c r="C41" s="33"/>
      <c r="D41" s="33"/>
      <c r="E41" s="33"/>
      <c r="F41" s="33"/>
      <c r="G41" s="35"/>
      <c r="H41" s="33"/>
      <c r="I41" s="33"/>
      <c r="J41" s="35"/>
      <c r="K41" s="33"/>
      <c r="L41" s="35"/>
      <c r="M41" s="73"/>
      <c r="N41" s="73"/>
      <c r="O41" s="35"/>
      <c r="P41" s="33"/>
      <c r="Q41" s="33"/>
      <c r="R41" s="35"/>
      <c r="T41" s="90">
        <f t="shared" si="26"/>
        <v>32</v>
      </c>
      <c r="U41" s="91">
        <f t="shared" si="26"/>
        <v>0</v>
      </c>
      <c r="V41" s="74"/>
      <c r="W41" s="74"/>
      <c r="X41" s="39"/>
      <c r="Y41" s="38"/>
      <c r="Z41" s="38"/>
      <c r="AA41" s="38"/>
      <c r="AB41" s="40"/>
      <c r="AC41" s="74"/>
      <c r="AD41" s="74"/>
      <c r="AE41" s="40"/>
      <c r="AF41" s="92">
        <f t="shared" si="1"/>
        <v>0</v>
      </c>
      <c r="AG41" s="38"/>
      <c r="AH41" s="56"/>
      <c r="AI41" s="56"/>
      <c r="AJ41" s="57"/>
      <c r="AL41" s="90">
        <f t="shared" si="27"/>
        <v>32</v>
      </c>
      <c r="AM41" s="93">
        <f t="shared" si="27"/>
        <v>0</v>
      </c>
      <c r="AN41" s="38"/>
      <c r="AO41" s="38"/>
      <c r="AP41" s="38"/>
      <c r="AQ41" s="38"/>
      <c r="AR41" s="40"/>
      <c r="AS41" s="38"/>
      <c r="AT41" s="38"/>
      <c r="AU41" s="40"/>
      <c r="AV41" s="38"/>
      <c r="AW41" s="40"/>
      <c r="AX41" s="74"/>
      <c r="AY41" s="74"/>
      <c r="AZ41" s="40"/>
      <c r="BA41" s="38"/>
      <c r="BB41" s="38"/>
      <c r="BC41" s="40"/>
      <c r="BE41" s="94">
        <f t="shared" si="3"/>
        <v>32</v>
      </c>
      <c r="BF41" s="91">
        <f t="shared" si="3"/>
        <v>0</v>
      </c>
      <c r="BG41" s="74"/>
      <c r="BH41" s="74"/>
      <c r="BI41" s="39"/>
      <c r="BJ41" s="38"/>
      <c r="BK41" s="38"/>
      <c r="BL41" s="38"/>
      <c r="BM41" s="40"/>
      <c r="BN41" s="74"/>
      <c r="BO41" s="74"/>
      <c r="BP41" s="40"/>
      <c r="BQ41" s="92">
        <f t="shared" si="4"/>
        <v>0</v>
      </c>
      <c r="BR41" s="38"/>
      <c r="BS41" s="56"/>
      <c r="BT41" s="56"/>
      <c r="BU41" s="58"/>
      <c r="BV41" s="59"/>
      <c r="BW41" s="56"/>
      <c r="BX41" s="56"/>
      <c r="BY41" s="60"/>
      <c r="BZ41" s="47"/>
      <c r="CA41" s="61">
        <f t="shared" si="24"/>
        <v>32</v>
      </c>
      <c r="CB41" s="99">
        <f t="shared" si="5"/>
        <v>0</v>
      </c>
      <c r="CC41" s="97">
        <f t="shared" si="6"/>
        <v>0</v>
      </c>
      <c r="CD41" s="97">
        <f t="shared" si="7"/>
        <v>0</v>
      </c>
      <c r="CE41" s="97">
        <f t="shared" si="8"/>
        <v>0</v>
      </c>
      <c r="CF41" s="97">
        <f t="shared" si="9"/>
        <v>0</v>
      </c>
      <c r="CG41" s="97">
        <f t="shared" si="10"/>
        <v>0</v>
      </c>
      <c r="CH41" s="97">
        <f t="shared" si="11"/>
        <v>0</v>
      </c>
      <c r="CI41" s="97">
        <f t="shared" si="12"/>
        <v>0</v>
      </c>
      <c r="CJ41" s="97">
        <f t="shared" si="13"/>
        <v>0</v>
      </c>
      <c r="CK41" s="97">
        <f t="shared" si="14"/>
        <v>0</v>
      </c>
      <c r="CL41" s="97">
        <f t="shared" si="15"/>
        <v>0</v>
      </c>
      <c r="CM41" s="97">
        <f t="shared" si="16"/>
        <v>0</v>
      </c>
      <c r="CN41" s="97">
        <f t="shared" si="17"/>
        <v>0</v>
      </c>
      <c r="CO41" s="97">
        <f t="shared" si="18"/>
        <v>0</v>
      </c>
      <c r="CP41" s="97">
        <f t="shared" si="19"/>
        <v>0</v>
      </c>
      <c r="CQ41" s="97">
        <f t="shared" si="20"/>
        <v>0</v>
      </c>
      <c r="CR41" s="97">
        <f t="shared" si="21"/>
        <v>0</v>
      </c>
      <c r="CS41" s="97">
        <f t="shared" si="22"/>
        <v>0</v>
      </c>
      <c r="CT41" s="98">
        <f t="shared" si="23"/>
        <v>0</v>
      </c>
      <c r="CU41" s="50"/>
      <c r="CV41" s="50"/>
      <c r="CW41" s="49"/>
      <c r="CX41" s="49"/>
      <c r="CY41" s="65"/>
      <c r="CZ41" s="50"/>
      <c r="DA41" s="50"/>
      <c r="DB41" s="49"/>
      <c r="DC41" s="65"/>
      <c r="DD41" s="49"/>
      <c r="DE41" s="50"/>
      <c r="DF41" s="49"/>
      <c r="DG41" s="72"/>
      <c r="DH41" s="64"/>
    </row>
    <row r="42" spans="1:112" s="62" customFormat="1" ht="23" customHeight="1" thickBot="1">
      <c r="A42" s="31">
        <f t="shared" si="25"/>
        <v>33</v>
      </c>
      <c r="B42" s="32"/>
      <c r="C42" s="33"/>
      <c r="D42" s="33"/>
      <c r="E42" s="33"/>
      <c r="F42" s="33"/>
      <c r="G42" s="35"/>
      <c r="H42" s="33"/>
      <c r="I42" s="33"/>
      <c r="J42" s="35"/>
      <c r="K42" s="33"/>
      <c r="L42" s="35"/>
      <c r="M42" s="73"/>
      <c r="N42" s="73"/>
      <c r="O42" s="35"/>
      <c r="P42" s="33"/>
      <c r="Q42" s="33"/>
      <c r="R42" s="35"/>
      <c r="T42" s="90">
        <f t="shared" si="26"/>
        <v>33</v>
      </c>
      <c r="U42" s="91">
        <f t="shared" si="26"/>
        <v>0</v>
      </c>
      <c r="V42" s="74"/>
      <c r="W42" s="74"/>
      <c r="X42" s="39"/>
      <c r="Y42" s="38"/>
      <c r="Z42" s="38"/>
      <c r="AA42" s="38"/>
      <c r="AB42" s="40"/>
      <c r="AC42" s="74"/>
      <c r="AD42" s="74"/>
      <c r="AE42" s="40"/>
      <c r="AF42" s="92">
        <f t="shared" si="1"/>
        <v>0</v>
      </c>
      <c r="AG42" s="38"/>
      <c r="AH42" s="56"/>
      <c r="AI42" s="56"/>
      <c r="AJ42" s="57"/>
      <c r="AL42" s="90">
        <f t="shared" si="27"/>
        <v>33</v>
      </c>
      <c r="AM42" s="93">
        <f t="shared" si="27"/>
        <v>0</v>
      </c>
      <c r="AN42" s="38"/>
      <c r="AO42" s="38"/>
      <c r="AP42" s="38"/>
      <c r="AQ42" s="38"/>
      <c r="AR42" s="40"/>
      <c r="AS42" s="38"/>
      <c r="AT42" s="38"/>
      <c r="AU42" s="40"/>
      <c r="AV42" s="38"/>
      <c r="AW42" s="40"/>
      <c r="AX42" s="74"/>
      <c r="AY42" s="74"/>
      <c r="AZ42" s="40"/>
      <c r="BA42" s="38"/>
      <c r="BB42" s="38"/>
      <c r="BC42" s="40"/>
      <c r="BE42" s="94">
        <f t="shared" ref="BE42:BF42" si="28">AL42</f>
        <v>33</v>
      </c>
      <c r="BF42" s="91">
        <f t="shared" si="28"/>
        <v>0</v>
      </c>
      <c r="BG42" s="74"/>
      <c r="BH42" s="74"/>
      <c r="BI42" s="39"/>
      <c r="BJ42" s="38"/>
      <c r="BK42" s="38"/>
      <c r="BL42" s="38"/>
      <c r="BM42" s="40"/>
      <c r="BN42" s="74"/>
      <c r="BO42" s="74"/>
      <c r="BP42" s="40"/>
      <c r="BQ42" s="92">
        <f t="shared" si="4"/>
        <v>0</v>
      </c>
      <c r="BR42" s="38"/>
      <c r="BS42" s="56"/>
      <c r="BT42" s="56"/>
      <c r="BU42" s="58"/>
      <c r="BV42" s="89"/>
      <c r="BW42" s="78"/>
      <c r="BX42" s="78"/>
      <c r="BY42" s="79"/>
      <c r="BZ42" s="47"/>
      <c r="CA42" s="61">
        <f t="shared" si="24"/>
        <v>33</v>
      </c>
      <c r="CB42" s="99">
        <f t="shared" si="5"/>
        <v>0</v>
      </c>
      <c r="CC42" s="97">
        <f t="shared" si="6"/>
        <v>0</v>
      </c>
      <c r="CD42" s="97">
        <f t="shared" si="7"/>
        <v>0</v>
      </c>
      <c r="CE42" s="97">
        <f t="shared" si="8"/>
        <v>0</v>
      </c>
      <c r="CF42" s="97">
        <f t="shared" si="9"/>
        <v>0</v>
      </c>
      <c r="CG42" s="97">
        <f t="shared" si="10"/>
        <v>0</v>
      </c>
      <c r="CH42" s="97">
        <f t="shared" si="11"/>
        <v>0</v>
      </c>
      <c r="CI42" s="97">
        <f t="shared" si="12"/>
        <v>0</v>
      </c>
      <c r="CJ42" s="97">
        <f t="shared" si="13"/>
        <v>0</v>
      </c>
      <c r="CK42" s="97">
        <f t="shared" si="14"/>
        <v>0</v>
      </c>
      <c r="CL42" s="97">
        <f t="shared" si="15"/>
        <v>0</v>
      </c>
      <c r="CM42" s="97">
        <f t="shared" si="16"/>
        <v>0</v>
      </c>
      <c r="CN42" s="97">
        <f t="shared" si="17"/>
        <v>0</v>
      </c>
      <c r="CO42" s="97">
        <f t="shared" si="18"/>
        <v>0</v>
      </c>
      <c r="CP42" s="97">
        <f t="shared" si="19"/>
        <v>0</v>
      </c>
      <c r="CQ42" s="97">
        <f t="shared" si="20"/>
        <v>0</v>
      </c>
      <c r="CR42" s="97">
        <f t="shared" si="21"/>
        <v>0</v>
      </c>
      <c r="CS42" s="97">
        <f t="shared" si="22"/>
        <v>0</v>
      </c>
      <c r="CT42" s="98">
        <f t="shared" si="23"/>
        <v>0</v>
      </c>
      <c r="CU42" s="50"/>
      <c r="CV42" s="50"/>
      <c r="CW42" s="49"/>
      <c r="CX42" s="49"/>
      <c r="CY42" s="65"/>
      <c r="CZ42" s="50"/>
      <c r="DA42" s="50"/>
      <c r="DB42" s="49"/>
      <c r="DC42" s="65"/>
      <c r="DD42" s="49"/>
      <c r="DE42" s="50"/>
      <c r="DF42" s="49"/>
      <c r="DG42" s="72"/>
      <c r="DH42" s="64"/>
    </row>
    <row r="43" spans="1:112" s="11" customFormat="1" ht="11" customHeight="1">
      <c r="A43" s="28"/>
      <c r="B43" s="1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T43" s="19"/>
      <c r="U43" s="20"/>
      <c r="BE43" s="27"/>
      <c r="BF43" s="20"/>
      <c r="BG43" s="21"/>
      <c r="BH43" s="21"/>
      <c r="BI43" s="22"/>
      <c r="BJ43" s="23"/>
      <c r="BK43" s="23"/>
      <c r="BL43" s="23"/>
      <c r="BM43" s="24"/>
      <c r="BN43" s="21"/>
      <c r="BO43" s="21"/>
      <c r="BP43" s="24"/>
      <c r="BQ43" s="23"/>
      <c r="BR43" s="25"/>
      <c r="BS43" s="26"/>
      <c r="BT43" s="26"/>
      <c r="BU43" s="12"/>
      <c r="BV43" s="25"/>
      <c r="BW43" s="26"/>
      <c r="BX43" s="26"/>
      <c r="BY43" s="12"/>
      <c r="CA43" s="110" t="s">
        <v>38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2">
        <v>10</v>
      </c>
      <c r="DF43" s="112">
        <v>10</v>
      </c>
      <c r="DG43" s="114">
        <v>0</v>
      </c>
      <c r="DH43" s="18"/>
    </row>
    <row r="44" spans="1:112" s="11" customFormat="1" ht="11" customHeight="1" thickBot="1">
      <c r="B44" s="17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T44" s="19"/>
      <c r="U44" s="20"/>
      <c r="CA44" s="102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13"/>
      <c r="DF44" s="113"/>
      <c r="DG44" s="115"/>
      <c r="DH44" s="18"/>
    </row>
    <row r="45" spans="1:112" s="11" customFormat="1" ht="11" customHeight="1">
      <c r="B45" s="17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T45" s="19"/>
      <c r="U45" s="20"/>
      <c r="CA45" s="116" t="s">
        <v>49</v>
      </c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8">
        <f t="shared" ref="DE45:DF45" si="29">(DE43*100)/21</f>
        <v>47.61904761904762</v>
      </c>
      <c r="DF45" s="118">
        <f t="shared" si="29"/>
        <v>47.61904761904762</v>
      </c>
      <c r="DG45" s="118">
        <f>(DG43*100)/21</f>
        <v>0</v>
      </c>
      <c r="DH45" s="18"/>
    </row>
    <row r="46" spans="1:112" s="11" customFormat="1" ht="11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CA46" s="105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19"/>
      <c r="DF46" s="119"/>
      <c r="DG46" s="119"/>
      <c r="DH46" s="18"/>
    </row>
    <row r="47" spans="1:112" ht="1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CA47" s="102" t="s">
        <v>50</v>
      </c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4"/>
    </row>
    <row r="48" spans="1:112" ht="11" customHeight="1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CA48" s="105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7"/>
    </row>
    <row r="49" ht="13" customHeight="1"/>
  </sheetData>
  <sheetProtection selectLockedCells="1" selectUnlockedCells="1"/>
  <mergeCells count="134">
    <mergeCell ref="A1:R1"/>
    <mergeCell ref="T1:AJ1"/>
    <mergeCell ref="AL1:BC1"/>
    <mergeCell ref="BE1:BU1"/>
    <mergeCell ref="CA1:DG1"/>
    <mergeCell ref="A2:R2"/>
    <mergeCell ref="T2:AJ2"/>
    <mergeCell ref="AL2:BC2"/>
    <mergeCell ref="BE2:BU2"/>
    <mergeCell ref="CA2:DG2"/>
    <mergeCell ref="K8:K9"/>
    <mergeCell ref="M8:M9"/>
    <mergeCell ref="N8:N9"/>
    <mergeCell ref="P8:P9"/>
    <mergeCell ref="A3:R3"/>
    <mergeCell ref="T3:AJ3"/>
    <mergeCell ref="AL3:BC3"/>
    <mergeCell ref="BE3:BU3"/>
    <mergeCell ref="CA3:DG3"/>
    <mergeCell ref="A4:A9"/>
    <mergeCell ref="B4:B9"/>
    <mergeCell ref="C4:F7"/>
    <mergeCell ref="G4:G9"/>
    <mergeCell ref="H4:I7"/>
    <mergeCell ref="AB4:AB9"/>
    <mergeCell ref="AC4:AD7"/>
    <mergeCell ref="AE4:AE9"/>
    <mergeCell ref="AF4:AF7"/>
    <mergeCell ref="AG4:AJ7"/>
    <mergeCell ref="AL4:AL9"/>
    <mergeCell ref="AC8:AC9"/>
    <mergeCell ref="AD8:AD9"/>
    <mergeCell ref="AF8:AF9"/>
    <mergeCell ref="AM4:AM9"/>
    <mergeCell ref="AN4:AQ7"/>
    <mergeCell ref="AR4:AR9"/>
    <mergeCell ref="AS4:AT7"/>
    <mergeCell ref="AU4:AU9"/>
    <mergeCell ref="AV4:AV7"/>
    <mergeCell ref="AN8:AN9"/>
    <mergeCell ref="AO8:AO9"/>
    <mergeCell ref="AP8:AP9"/>
    <mergeCell ref="AQ8:AQ9"/>
    <mergeCell ref="BI4:BI9"/>
    <mergeCell ref="BJ4:BL7"/>
    <mergeCell ref="BM4:BM9"/>
    <mergeCell ref="BN4:BO7"/>
    <mergeCell ref="BG8:BG9"/>
    <mergeCell ref="BH8:BH9"/>
    <mergeCell ref="BJ8:BJ9"/>
    <mergeCell ref="BK8:BK9"/>
    <mergeCell ref="AW4:AW9"/>
    <mergeCell ref="AX4:AY7"/>
    <mergeCell ref="AZ4:AZ9"/>
    <mergeCell ref="BA4:BB7"/>
    <mergeCell ref="BC4:BC9"/>
    <mergeCell ref="BE4:BE9"/>
    <mergeCell ref="BB8:BB9"/>
    <mergeCell ref="CZ4:DD7"/>
    <mergeCell ref="DE4:DG7"/>
    <mergeCell ref="CW8:CW9"/>
    <mergeCell ref="CX8:CX9"/>
    <mergeCell ref="CY8:CY9"/>
    <mergeCell ref="CZ8:CZ9"/>
    <mergeCell ref="CC4:CD8"/>
    <mergeCell ref="CE4:CF8"/>
    <mergeCell ref="CG4:CH8"/>
    <mergeCell ref="CI4:CJ8"/>
    <mergeCell ref="CK4:CL8"/>
    <mergeCell ref="CM4:CN8"/>
    <mergeCell ref="Q8:Q9"/>
    <mergeCell ref="V8:V9"/>
    <mergeCell ref="W8:W9"/>
    <mergeCell ref="Y8:Y9"/>
    <mergeCell ref="Z8:Z9"/>
    <mergeCell ref="AA8:AA9"/>
    <mergeCell ref="C8:C9"/>
    <mergeCell ref="D8:D9"/>
    <mergeCell ref="E8:E9"/>
    <mergeCell ref="F8:F9"/>
    <mergeCell ref="H8:H9"/>
    <mergeCell ref="I8:I9"/>
    <mergeCell ref="R4:R9"/>
    <mergeCell ref="T4:T9"/>
    <mergeCell ref="U4:U9"/>
    <mergeCell ref="V4:W7"/>
    <mergeCell ref="X4:X9"/>
    <mergeCell ref="Y4:AA7"/>
    <mergeCell ref="J4:J9"/>
    <mergeCell ref="K4:K7"/>
    <mergeCell ref="L4:L9"/>
    <mergeCell ref="M4:N7"/>
    <mergeCell ref="O4:O9"/>
    <mergeCell ref="P4:Q7"/>
    <mergeCell ref="BL8:BL9"/>
    <mergeCell ref="BN8:BN9"/>
    <mergeCell ref="BO8:BO9"/>
    <mergeCell ref="BQ8:BQ9"/>
    <mergeCell ref="CU8:CU9"/>
    <mergeCell ref="CV8:CV9"/>
    <mergeCell ref="AS8:AS9"/>
    <mergeCell ref="AT8:AT9"/>
    <mergeCell ref="AV8:AV9"/>
    <mergeCell ref="AX8:AX9"/>
    <mergeCell ref="AY8:AY9"/>
    <mergeCell ref="BA8:BA9"/>
    <mergeCell ref="CO4:CP8"/>
    <mergeCell ref="CQ4:CR8"/>
    <mergeCell ref="CS4:CT8"/>
    <mergeCell ref="CU4:CY7"/>
    <mergeCell ref="BP4:BP9"/>
    <mergeCell ref="BQ4:BQ7"/>
    <mergeCell ref="BR4:BU7"/>
    <mergeCell ref="BV4:BY7"/>
    <mergeCell ref="CA4:CA9"/>
    <mergeCell ref="CB4:CB9"/>
    <mergeCell ref="BF4:BF9"/>
    <mergeCell ref="BG4:BH7"/>
    <mergeCell ref="CA47:DG48"/>
    <mergeCell ref="DG8:DG9"/>
    <mergeCell ref="CA43:DD44"/>
    <mergeCell ref="DE43:DE44"/>
    <mergeCell ref="DF43:DF44"/>
    <mergeCell ref="DG43:DG44"/>
    <mergeCell ref="CA45:DD46"/>
    <mergeCell ref="DE45:DE46"/>
    <mergeCell ref="DF45:DF46"/>
    <mergeCell ref="DG45:DG46"/>
    <mergeCell ref="DA8:DA9"/>
    <mergeCell ref="DB8:DB9"/>
    <mergeCell ref="DC8:DC9"/>
    <mergeCell ref="DD8:DD9"/>
    <mergeCell ref="DE8:DE9"/>
    <mergeCell ref="DF8:DF9"/>
  </mergeCells>
  <pageMargins left="0.62" right="0.2" top="0.16" bottom="0.27" header="0.12" footer="0.3"/>
  <pageSetup paperSize="9" scale="69" orientation="portrait" horizontalDpi="4294967293" verticalDpi="0" r:id="rId1"/>
  <colBreaks count="4" manualBreakCount="4">
    <brk id="18" max="1048575" man="1"/>
    <brk id="36" max="1048575" man="1"/>
    <brk id="55" max="1048575" man="1"/>
    <brk id="7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ป1-1</vt:lpstr>
      <vt:lpstr>ป1-2</vt:lpstr>
      <vt:lpstr>ป2-1</vt:lpstr>
      <vt:lpstr>ป2-2</vt:lpstr>
      <vt:lpstr>ป3-1</vt:lpstr>
      <vt:lpstr>ป3-2</vt:lpstr>
      <vt:lpstr>ป4-1</vt:lpstr>
      <vt:lpstr>ป4-2</vt:lpstr>
      <vt:lpstr>ป5-1</vt:lpstr>
      <vt:lpstr>ป5-2</vt:lpstr>
      <vt:lpstr>ป6-1</vt:lpstr>
      <vt:lpstr>ป6-2</vt:lpstr>
      <vt:lpstr>'ป1-1'!Print_Area</vt:lpstr>
      <vt:lpstr>'ป1-2'!Print_Area</vt:lpstr>
      <vt:lpstr>'ป5-2'!Print_Area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2019-02-24T17:22:05Z</cp:lastPrinted>
  <dcterms:created xsi:type="dcterms:W3CDTF">2019-02-24T16:26:50Z</dcterms:created>
  <dcterms:modified xsi:type="dcterms:W3CDTF">2019-02-25T05:47:08Z</dcterms:modified>
</cp:coreProperties>
</file>