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2315" windowHeight="6645" firstSheet="3" activeTab="11"/>
  </bookViews>
  <sheets>
    <sheet name="สถิติปี 58" sheetId="1" r:id="rId1"/>
    <sheet name="58 10-11" sheetId="2" r:id="rId2"/>
    <sheet name="10-06-59" sheetId="3" r:id="rId3"/>
    <sheet name="10-11-59" sheetId="4" r:id="rId4"/>
    <sheet name="10-06-60" sheetId="5" r:id="rId5"/>
    <sheet name="10-07-60" sheetId="10" r:id="rId6"/>
    <sheet name="10-11-60" sheetId="7" r:id="rId7"/>
    <sheet name="10-06-61" sheetId="6" r:id="rId8"/>
    <sheet name="ก.ค.691" sheetId="8" r:id="rId9"/>
    <sheet name="เช็คมาเรียน" sheetId="11" r:id="rId10"/>
    <sheet name="กย.61" sheetId="12" r:id="rId11"/>
    <sheet name="กย..." sheetId="13" r:id="rId12"/>
  </sheets>
  <calcPr calcId="125725"/>
</workbook>
</file>

<file path=xl/calcChain.xml><?xml version="1.0" encoding="utf-8"?>
<calcChain xmlns="http://schemas.openxmlformats.org/spreadsheetml/2006/main">
  <c r="C66" i="13"/>
  <c r="B66"/>
  <c r="B67" s="1"/>
  <c r="D65"/>
  <c r="D64"/>
  <c r="D63"/>
  <c r="D62"/>
  <c r="D61"/>
  <c r="D60"/>
  <c r="C59"/>
  <c r="B59"/>
  <c r="D59" s="1"/>
  <c r="D58"/>
  <c r="D57"/>
  <c r="D56"/>
  <c r="D55"/>
  <c r="D54"/>
  <c r="D53"/>
  <c r="C52"/>
  <c r="B52"/>
  <c r="D51"/>
  <c r="D50"/>
  <c r="D49"/>
  <c r="D48"/>
  <c r="D47"/>
  <c r="D46"/>
  <c r="C42"/>
  <c r="B42"/>
  <c r="B43" s="1"/>
  <c r="D41"/>
  <c r="D40"/>
  <c r="D39"/>
  <c r="D38"/>
  <c r="D37"/>
  <c r="D36"/>
  <c r="C35"/>
  <c r="B35"/>
  <c r="D35" s="1"/>
  <c r="D34"/>
  <c r="D33"/>
  <c r="D32"/>
  <c r="D31"/>
  <c r="D30"/>
  <c r="D28"/>
  <c r="C27"/>
  <c r="B27"/>
  <c r="D26"/>
  <c r="D25"/>
  <c r="D24"/>
  <c r="D23"/>
  <c r="D22"/>
  <c r="D21"/>
  <c r="D20"/>
  <c r="C19"/>
  <c r="B19"/>
  <c r="D19" s="1"/>
  <c r="D18"/>
  <c r="D16"/>
  <c r="D15"/>
  <c r="D14"/>
  <c r="D13"/>
  <c r="D12"/>
  <c r="D11"/>
  <c r="D10"/>
  <c r="D9"/>
  <c r="D8"/>
  <c r="D7"/>
  <c r="D6"/>
  <c r="C66" i="12"/>
  <c r="B66"/>
  <c r="D65"/>
  <c r="D64"/>
  <c r="D63"/>
  <c r="D62"/>
  <c r="D61"/>
  <c r="D60"/>
  <c r="C59"/>
  <c r="B59"/>
  <c r="D59" s="1"/>
  <c r="D58"/>
  <c r="D57"/>
  <c r="D56"/>
  <c r="D55"/>
  <c r="D54"/>
  <c r="D53"/>
  <c r="C52"/>
  <c r="B52"/>
  <c r="D51"/>
  <c r="D50"/>
  <c r="D49"/>
  <c r="D48"/>
  <c r="D47"/>
  <c r="D46"/>
  <c r="C42"/>
  <c r="B42"/>
  <c r="D41"/>
  <c r="D40"/>
  <c r="D39"/>
  <c r="D38"/>
  <c r="D37"/>
  <c r="D36"/>
  <c r="C35"/>
  <c r="B35"/>
  <c r="D35" s="1"/>
  <c r="D34"/>
  <c r="D33"/>
  <c r="D32"/>
  <c r="D31"/>
  <c r="D30"/>
  <c r="D28"/>
  <c r="C27"/>
  <c r="B27"/>
  <c r="D26"/>
  <c r="D25"/>
  <c r="D24"/>
  <c r="D23"/>
  <c r="D22"/>
  <c r="D21"/>
  <c r="D20"/>
  <c r="C19"/>
  <c r="B19"/>
  <c r="D19" s="1"/>
  <c r="D18"/>
  <c r="D16"/>
  <c r="D15"/>
  <c r="D14"/>
  <c r="D13"/>
  <c r="D12"/>
  <c r="D11"/>
  <c r="D10"/>
  <c r="D9"/>
  <c r="D8"/>
  <c r="D7"/>
  <c r="D6"/>
  <c r="D6" i="6"/>
  <c r="D7"/>
  <c r="D8"/>
  <c r="D9"/>
  <c r="D10"/>
  <c r="D11"/>
  <c r="D12"/>
  <c r="D13"/>
  <c r="D14"/>
  <c r="D15"/>
  <c r="D16"/>
  <c r="D18"/>
  <c r="B19"/>
  <c r="C19"/>
  <c r="D19" s="1"/>
  <c r="D20"/>
  <c r="D21"/>
  <c r="D22"/>
  <c r="D23"/>
  <c r="D24"/>
  <c r="D25"/>
  <c r="D26"/>
  <c r="B27"/>
  <c r="C27"/>
  <c r="D28"/>
  <c r="D29"/>
  <c r="D30"/>
  <c r="D31"/>
  <c r="D33"/>
  <c r="B35"/>
  <c r="C35"/>
  <c r="D36"/>
  <c r="D37"/>
  <c r="D38"/>
  <c r="D39"/>
  <c r="D40"/>
  <c r="D41"/>
  <c r="B42"/>
  <c r="B43" s="1"/>
  <c r="D43" s="1"/>
  <c r="C42"/>
  <c r="D42"/>
  <c r="C43"/>
  <c r="D46"/>
  <c r="D47"/>
  <c r="D49"/>
  <c r="D50"/>
  <c r="D51"/>
  <c r="B52"/>
  <c r="C52"/>
  <c r="D52" s="1"/>
  <c r="D53"/>
  <c r="D54"/>
  <c r="D55"/>
  <c r="D56"/>
  <c r="D58"/>
  <c r="B59"/>
  <c r="C59"/>
  <c r="D59" s="1"/>
  <c r="D60"/>
  <c r="D61"/>
  <c r="D62"/>
  <c r="D63"/>
  <c r="D64"/>
  <c r="D65"/>
  <c r="B66"/>
  <c r="B67" s="1"/>
  <c r="C66"/>
  <c r="D66"/>
  <c r="C67"/>
  <c r="C68" s="1"/>
  <c r="D41" i="5"/>
  <c r="D23" i="7"/>
  <c r="D49"/>
  <c r="D52"/>
  <c r="D54"/>
  <c r="D56"/>
  <c r="D60"/>
  <c r="B18" i="5"/>
  <c r="C18"/>
  <c r="D17"/>
  <c r="D16"/>
  <c r="D15"/>
  <c r="D14"/>
  <c r="D12"/>
  <c r="D11"/>
  <c r="D10"/>
  <c r="D9"/>
  <c r="D8"/>
  <c r="D7"/>
  <c r="D6"/>
  <c r="B63" i="7"/>
  <c r="C63"/>
  <c r="D62"/>
  <c r="D61"/>
  <c r="D63"/>
  <c r="B57"/>
  <c r="C57"/>
  <c r="D57"/>
  <c r="D55"/>
  <c r="D53"/>
  <c r="D51"/>
  <c r="B50"/>
  <c r="C50"/>
  <c r="D48"/>
  <c r="D50" s="1"/>
  <c r="D47"/>
  <c r="D46"/>
  <c r="D45"/>
  <c r="D44"/>
  <c r="B26"/>
  <c r="C26"/>
  <c r="D25"/>
  <c r="D24"/>
  <c r="D22"/>
  <c r="D21"/>
  <c r="D26" s="1"/>
  <c r="D20"/>
  <c r="D19"/>
  <c r="B18"/>
  <c r="C18"/>
  <c r="D17"/>
  <c r="D16"/>
  <c r="D15"/>
  <c r="D14"/>
  <c r="D13"/>
  <c r="D12"/>
  <c r="D11"/>
  <c r="D10"/>
  <c r="D9"/>
  <c r="D8"/>
  <c r="D7"/>
  <c r="D6"/>
  <c r="L19" i="10"/>
  <c r="D64"/>
  <c r="D65"/>
  <c r="B65"/>
  <c r="C65"/>
  <c r="C33"/>
  <c r="C41" s="1"/>
  <c r="B33"/>
  <c r="D40"/>
  <c r="C40"/>
  <c r="B40"/>
  <c r="D28"/>
  <c r="D27"/>
  <c r="B18"/>
  <c r="C18"/>
  <c r="D17"/>
  <c r="D16"/>
  <c r="D15"/>
  <c r="D14"/>
  <c r="D13"/>
  <c r="D12"/>
  <c r="D11"/>
  <c r="D10"/>
  <c r="D9"/>
  <c r="D8"/>
  <c r="D7"/>
  <c r="D6"/>
  <c r="D63"/>
  <c r="C63"/>
  <c r="B63"/>
  <c r="D57"/>
  <c r="C57"/>
  <c r="B57"/>
  <c r="C50"/>
  <c r="B50"/>
  <c r="C26"/>
  <c r="B26"/>
  <c r="D24"/>
  <c r="D22"/>
  <c r="D21"/>
  <c r="D20"/>
  <c r="D19"/>
  <c r="D26" s="1"/>
  <c r="B63" i="5"/>
  <c r="C63"/>
  <c r="D63"/>
  <c r="B40"/>
  <c r="C40"/>
  <c r="B33"/>
  <c r="C33"/>
  <c r="D33"/>
  <c r="B26"/>
  <c r="C26"/>
  <c r="D24"/>
  <c r="D21"/>
  <c r="D20"/>
  <c r="C66" i="8"/>
  <c r="B66"/>
  <c r="D65"/>
  <c r="D64"/>
  <c r="D63"/>
  <c r="D62"/>
  <c r="D61"/>
  <c r="D60"/>
  <c r="C59"/>
  <c r="B59"/>
  <c r="D58"/>
  <c r="D57"/>
  <c r="D56"/>
  <c r="D55"/>
  <c r="D54"/>
  <c r="D53"/>
  <c r="C52"/>
  <c r="B52"/>
  <c r="D51"/>
  <c r="D50"/>
  <c r="D49"/>
  <c r="D48"/>
  <c r="D47"/>
  <c r="D46"/>
  <c r="C42"/>
  <c r="B42"/>
  <c r="D42" s="1"/>
  <c r="D41"/>
  <c r="D40"/>
  <c r="D39"/>
  <c r="D38"/>
  <c r="D37"/>
  <c r="D36"/>
  <c r="C35"/>
  <c r="B35"/>
  <c r="B43" s="1"/>
  <c r="D34"/>
  <c r="D33"/>
  <c r="D32"/>
  <c r="D31"/>
  <c r="D30"/>
  <c r="D28"/>
  <c r="C27"/>
  <c r="B27"/>
  <c r="D27" s="1"/>
  <c r="D26"/>
  <c r="D25"/>
  <c r="D24"/>
  <c r="D23"/>
  <c r="D22"/>
  <c r="D21"/>
  <c r="D20"/>
  <c r="C19"/>
  <c r="B19"/>
  <c r="D19" s="1"/>
  <c r="D18"/>
  <c r="D16"/>
  <c r="D15"/>
  <c r="D14"/>
  <c r="D13"/>
  <c r="D12"/>
  <c r="D11"/>
  <c r="D10"/>
  <c r="D9"/>
  <c r="D8"/>
  <c r="D7"/>
  <c r="D6"/>
  <c r="D40" i="7"/>
  <c r="C40"/>
  <c r="B40"/>
  <c r="D33"/>
  <c r="C33"/>
  <c r="B33"/>
  <c r="D57" i="5"/>
  <c r="C57"/>
  <c r="C64" s="1"/>
  <c r="B50"/>
  <c r="D50" s="1"/>
  <c r="D40"/>
  <c r="B57"/>
  <c r="C50"/>
  <c r="D22"/>
  <c r="D19"/>
  <c r="D79" i="3"/>
  <c r="C79"/>
  <c r="B79"/>
  <c r="B78"/>
  <c r="C78"/>
  <c r="D78"/>
  <c r="D64"/>
  <c r="C64"/>
  <c r="B64"/>
  <c r="D63"/>
  <c r="B63"/>
  <c r="C63"/>
  <c r="D49"/>
  <c r="D56"/>
  <c r="D62"/>
  <c r="B49"/>
  <c r="C49"/>
  <c r="B56"/>
  <c r="C56"/>
  <c r="C62"/>
  <c r="B62"/>
  <c r="C32"/>
  <c r="B32"/>
  <c r="D32" s="1"/>
  <c r="C39"/>
  <c r="B39"/>
  <c r="B40" s="1"/>
  <c r="C25"/>
  <c r="C40" s="1"/>
  <c r="B25"/>
  <c r="D25" s="1"/>
  <c r="B18"/>
  <c r="C18"/>
  <c r="D18" s="1"/>
  <c r="D65" i="2"/>
  <c r="C65"/>
  <c r="B65"/>
  <c r="D64"/>
  <c r="D63"/>
  <c r="C63"/>
  <c r="C64" s="1"/>
  <c r="B63"/>
  <c r="D56"/>
  <c r="C56"/>
  <c r="B56"/>
  <c r="D49"/>
  <c r="C49"/>
  <c r="B49"/>
  <c r="C39"/>
  <c r="B39"/>
  <c r="C32"/>
  <c r="B32"/>
  <c r="C25"/>
  <c r="B25"/>
  <c r="D23"/>
  <c r="D22"/>
  <c r="D20"/>
  <c r="D19"/>
  <c r="B18"/>
  <c r="D17"/>
  <c r="D16"/>
  <c r="D13"/>
  <c r="D10"/>
  <c r="D9"/>
  <c r="D8"/>
  <c r="D7"/>
  <c r="D6"/>
  <c r="C65" i="1"/>
  <c r="B40"/>
  <c r="D25"/>
  <c r="B25"/>
  <c r="C25"/>
  <c r="D23"/>
  <c r="D22"/>
  <c r="D20"/>
  <c r="D19"/>
  <c r="D56"/>
  <c r="D49"/>
  <c r="C49"/>
  <c r="B49"/>
  <c r="B18"/>
  <c r="D17"/>
  <c r="D16"/>
  <c r="D13"/>
  <c r="D10"/>
  <c r="D9"/>
  <c r="D8"/>
  <c r="D7"/>
  <c r="D6"/>
  <c r="C63"/>
  <c r="B63"/>
  <c r="C56"/>
  <c r="B56"/>
  <c r="C39"/>
  <c r="B39"/>
  <c r="C32"/>
  <c r="B32"/>
  <c r="C43" i="13" l="1"/>
  <c r="C68" s="1"/>
  <c r="D27"/>
  <c r="D43"/>
  <c r="C67"/>
  <c r="D67" s="1"/>
  <c r="D52"/>
  <c r="B68"/>
  <c r="D42"/>
  <c r="D66"/>
  <c r="B67" i="12"/>
  <c r="C67"/>
  <c r="D52"/>
  <c r="B43"/>
  <c r="C43"/>
  <c r="D27"/>
  <c r="D42"/>
  <c r="D66"/>
  <c r="D67" i="6"/>
  <c r="B68"/>
  <c r="D68" s="1"/>
  <c r="C41" i="7"/>
  <c r="C64"/>
  <c r="D64" s="1"/>
  <c r="B41" i="5"/>
  <c r="C41"/>
  <c r="D26"/>
  <c r="D18" i="7"/>
  <c r="D18" i="5"/>
  <c r="B41" i="7"/>
  <c r="B64"/>
  <c r="D41"/>
  <c r="B41" i="10"/>
  <c r="D41" s="1"/>
  <c r="D50"/>
  <c r="B64"/>
  <c r="C64"/>
  <c r="D18"/>
  <c r="B64" i="5"/>
  <c r="D64" s="1"/>
  <c r="D66" i="8"/>
  <c r="D52"/>
  <c r="C43"/>
  <c r="D43" s="1"/>
  <c r="B67"/>
  <c r="B68" s="1"/>
  <c r="C67"/>
  <c r="D35"/>
  <c r="D59"/>
  <c r="C65" i="7"/>
  <c r="C65" i="5"/>
  <c r="D40" i="3"/>
  <c r="D39"/>
  <c r="D39" i="2"/>
  <c r="D32"/>
  <c r="C40"/>
  <c r="D25"/>
  <c r="D18"/>
  <c r="B40"/>
  <c r="B64"/>
  <c r="C40" i="1"/>
  <c r="D40" s="1"/>
  <c r="D18"/>
  <c r="D63"/>
  <c r="D32"/>
  <c r="D39"/>
  <c r="C64"/>
  <c r="B64"/>
  <c r="B65" s="1"/>
  <c r="D68" i="13" l="1"/>
  <c r="B68" i="12"/>
  <c r="D67"/>
  <c r="C68"/>
  <c r="D43"/>
  <c r="D65" i="7"/>
  <c r="B65"/>
  <c r="B65" i="5"/>
  <c r="D65" s="1"/>
  <c r="C68" i="8"/>
  <c r="D68" s="1"/>
  <c r="D67"/>
  <c r="D40" i="2"/>
  <c r="D65" i="1"/>
  <c r="D33" i="10"/>
  <c r="D68" i="12" l="1"/>
</calcChain>
</file>

<file path=xl/sharedStrings.xml><?xml version="1.0" encoding="utf-8"?>
<sst xmlns="http://schemas.openxmlformats.org/spreadsheetml/2006/main" count="2090" uniqueCount="374">
  <si>
    <t>ชั้น</t>
  </si>
  <si>
    <t>ครูประจำชั้น</t>
  </si>
  <si>
    <t>จำนวนเต็ม                           มาเรียน</t>
  </si>
  <si>
    <t>ชาย</t>
  </si>
  <si>
    <t>หญิง</t>
  </si>
  <si>
    <t>รวม</t>
  </si>
  <si>
    <t>ประถม 1/1</t>
  </si>
  <si>
    <t>ประถม 1/2</t>
  </si>
  <si>
    <t>ประถม 2/1</t>
  </si>
  <si>
    <t>ประถม 2/2</t>
  </si>
  <si>
    <t>ประถม 3/1</t>
  </si>
  <si>
    <t>ประถม 3/2</t>
  </si>
  <si>
    <t>ประถม 4/1</t>
  </si>
  <si>
    <t xml:space="preserve"> </t>
  </si>
  <si>
    <t>ประถม 4/2</t>
  </si>
  <si>
    <t>ประถม 5/1</t>
  </si>
  <si>
    <t>ประถม 5/2</t>
  </si>
  <si>
    <t>ประถม 6/1</t>
  </si>
  <si>
    <t>ประถม 6/2</t>
  </si>
  <si>
    <t>รวมนร.ประถม</t>
  </si>
  <si>
    <t>ม.1/1</t>
  </si>
  <si>
    <t>นายสันติ                มั่งมี</t>
  </si>
  <si>
    <t>ม.1/2</t>
  </si>
  <si>
    <t>ม.1/3</t>
  </si>
  <si>
    <t>ม1/4</t>
  </si>
  <si>
    <t>นายสุวรรณ           มั่งมี</t>
  </si>
  <si>
    <t>ม.1/5</t>
  </si>
  <si>
    <t>นายอโนเชาว์        รัดมาน</t>
  </si>
  <si>
    <t>ม.1/6</t>
  </si>
  <si>
    <t>รวม ม.1</t>
  </si>
  <si>
    <t>ม.2/1</t>
  </si>
  <si>
    <t>นายไอยุป               เจริญสุข</t>
  </si>
  <si>
    <t>ม.2/2</t>
  </si>
  <si>
    <t>นายอิสมาแอล        นิยม</t>
  </si>
  <si>
    <t>ม.2/3</t>
  </si>
  <si>
    <t>นายสุรศักดิ์            วงษ์พราหมณ์</t>
  </si>
  <si>
    <t>ม2/4</t>
  </si>
  <si>
    <t>นายพิเชษฐ             บินรามัน</t>
  </si>
  <si>
    <t>ม.2/5</t>
  </si>
  <si>
    <t>นายวีระ                  และซัน</t>
  </si>
  <si>
    <t>ม2/6</t>
  </si>
  <si>
    <t>นายสะและ            วงษ์ยีเมาะ</t>
  </si>
  <si>
    <t>รวม ม.2</t>
  </si>
  <si>
    <t>ม.3/1</t>
  </si>
  <si>
    <t>ม.3/2</t>
  </si>
  <si>
    <t>ม.3/3</t>
  </si>
  <si>
    <t>ม.3/4</t>
  </si>
  <si>
    <t>ม.3/5</t>
  </si>
  <si>
    <t>ม.3/6</t>
  </si>
  <si>
    <t>รวม ม.3</t>
  </si>
  <si>
    <t>รวมนร.ม.ต้น</t>
  </si>
  <si>
    <t>ม.4/1</t>
  </si>
  <si>
    <t>นายสิทธิชัย           บินรามัน</t>
  </si>
  <si>
    <t>ม.4/2</t>
  </si>
  <si>
    <t>นายสมบัติ             มะหะหมัด</t>
  </si>
  <si>
    <t>ม.4/3</t>
  </si>
  <si>
    <t>นายพิเชษฐ์            โพธิ์ทอง</t>
  </si>
  <si>
    <t>ม.4/4</t>
  </si>
  <si>
    <t>นายอารีย์                นาคสุก</t>
  </si>
  <si>
    <t>ม.4/5</t>
  </si>
  <si>
    <t>นายอภิชาต             ทับทิม</t>
  </si>
  <si>
    <t>ม.4/6</t>
  </si>
  <si>
    <t>นายทวีศักดิ์             ล้ำประเสริฐ</t>
  </si>
  <si>
    <t>รวม ม.4</t>
  </si>
  <si>
    <t>ม.5/1</t>
  </si>
  <si>
    <t>นายพิชัย               ระดิ่งหิน</t>
  </si>
  <si>
    <t>ม.5/2</t>
  </si>
  <si>
    <t xml:space="preserve">นายประสิทธิ        สันติวิไลพร      </t>
  </si>
  <si>
    <t>นางสาวฟาตีมะฮ์          ปัตตานี</t>
  </si>
  <si>
    <t>ม.5/3</t>
  </si>
  <si>
    <t>นายสมชาย           วงษ์ศรี</t>
  </si>
  <si>
    <t>นางสาวอนุธิดา             การง</t>
  </si>
  <si>
    <t>ม.5/4</t>
  </si>
  <si>
    <t>นายสมชาย            มั่นคง</t>
  </si>
  <si>
    <t>นางสาวกาญตา             ลอมาเล๊ะ</t>
  </si>
  <si>
    <t>ม.5/5</t>
  </si>
  <si>
    <t>นายณัฐพล             ปานพุ่ม</t>
  </si>
  <si>
    <t>นางอลิษา                      ภักดีผล</t>
  </si>
  <si>
    <t>ม.5/6</t>
  </si>
  <si>
    <t>นางสาวปิยะนาถ           นิยม</t>
  </si>
  <si>
    <t>รวม ม.5</t>
  </si>
  <si>
    <t>ม.6/1</t>
  </si>
  <si>
    <t>นางสาววิไลลักษณ์     ราบเรียบ</t>
  </si>
  <si>
    <t>ม.6/2</t>
  </si>
  <si>
    <t>ม.6/3</t>
  </si>
  <si>
    <t>ม.6/4</t>
  </si>
  <si>
    <t>ม.6/5</t>
  </si>
  <si>
    <t>ม.6/6</t>
  </si>
  <si>
    <t>รวม ม.6</t>
  </si>
  <si>
    <t>รวม ม. ปลาย</t>
  </si>
  <si>
    <t>รวมทั้งหมด</t>
  </si>
  <si>
    <t>นร.สายศาสนา</t>
  </si>
  <si>
    <t>อ.1</t>
  </si>
  <si>
    <t>อ.2/1</t>
  </si>
  <si>
    <t>อ.2/2</t>
  </si>
  <si>
    <t>อ.3/1</t>
  </si>
  <si>
    <t>อ.3/2</t>
  </si>
  <si>
    <t>ซ.1/1</t>
  </si>
  <si>
    <t>ซ.1/2</t>
  </si>
  <si>
    <t>รวมสายศาสนา</t>
  </si>
  <si>
    <t>รวมนร.ทั้งสิ้น</t>
  </si>
  <si>
    <t>หมายเหตุ        จำนวนนักเรียนที่มาเรียนทั้งสิ้นคิดเป็นร้อยละ     =                  ________________</t>
  </si>
  <si>
    <t>ประจำปีการศึกษา 2558</t>
  </si>
  <si>
    <t>นายปรีชา                อาดำ</t>
  </si>
  <si>
    <t>นายดำรง                 ลาตีฟี</t>
  </si>
  <si>
    <t>นางสาวนูรีฮัน             ตาเยะ</t>
  </si>
  <si>
    <t>นางสาวสาวิกา            แขกพงค์</t>
  </si>
  <si>
    <t>นางสาวมณทิยา          ศรีจันทร์</t>
  </si>
  <si>
    <t>นางสาวนิฟาตอนะห์  มุสตาฟา</t>
  </si>
  <si>
    <t>นางสาวปรีติ                วันแอเลาะ</t>
  </si>
  <si>
    <t>นางสาวซากีน๊ะ             ซาและ</t>
  </si>
  <si>
    <t>นางวนิดา                      สะมันยี</t>
  </si>
  <si>
    <t>นางสาววรรณา             โสอุดร</t>
  </si>
  <si>
    <t>นางสาวเกษวารินทร์     ดีเจริญ</t>
  </si>
  <si>
    <t>นางธิดารัตน์                 เชื้อสกุล</t>
  </si>
  <si>
    <t>นางสาวสุรางค์รัตน์    บนซามิน</t>
  </si>
  <si>
    <t>นางสาวสรารัตน์        วิรัญโท</t>
  </si>
  <si>
    <t>นางสาวนัฐชา             สะเลมัน</t>
  </si>
  <si>
    <t>นางลลนา                    และอิ่ม</t>
  </si>
  <si>
    <t>นางสาวนิตยา             ระดิ่งหิน</t>
  </si>
  <si>
    <t>นางสาวสุกัญญา         อรุณสวัสดิ์</t>
  </si>
  <si>
    <t>นางสาววาสินี          ศาสนกุล</t>
  </si>
  <si>
    <t>นางสาวมาลัย           หวังชื่น</t>
  </si>
  <si>
    <t>นางอุมาพร               อิสมาแอล</t>
  </si>
  <si>
    <t>นางสาวสมนึก          หมัดซาและ</t>
  </si>
  <si>
    <t>นางสาวเมธาวี           เชื้อผู้ดี</t>
  </si>
  <si>
    <t>นางนงลักษณ์            มั่นคง</t>
  </si>
  <si>
    <t>นางสาวสุดา              พิศแลงาม</t>
  </si>
  <si>
    <t>นางมยุรี                     อาจหาญ</t>
  </si>
  <si>
    <t>นางสาวทานตะวัน     บุญมาหา</t>
  </si>
  <si>
    <t>นางสาวรัญญา            ศักดิ์วิเศษ</t>
  </si>
  <si>
    <t>นางสาวดวงกลม    ศรีทับทิม</t>
  </si>
  <si>
    <t>นายประเสริฐ         อาดัม</t>
  </si>
  <si>
    <t>นายกฤษดา             และอิ่ม</t>
  </si>
  <si>
    <t>นายอดิเรก             ล้ำประเสริฐ</t>
  </si>
  <si>
    <t>นางสาวสุกัญญา   ล้ำประเสริฐ</t>
  </si>
  <si>
    <t>นางสาวมารตี        แก้วโกมินทร์</t>
  </si>
  <si>
    <t>นางปราถนา          นนทรี</t>
  </si>
  <si>
    <t>นางสาวสุนัฐชา     มะหะหมัด</t>
  </si>
  <si>
    <t>นางจรรยพร          เพียรมณี</t>
  </si>
  <si>
    <t>นางสาวรัตติกาล    ทองแก้ว</t>
  </si>
  <si>
    <t>นางสาวอธิตตา      พงค์เกษม</t>
  </si>
  <si>
    <t>นางสาวกัลยา        นิยมเดชา</t>
  </si>
  <si>
    <t>นางจินตหรา         สุนทรจินดา</t>
  </si>
  <si>
    <t>นางสาวลัดดา        อาดำ</t>
  </si>
  <si>
    <t>นางสาววีริญญ์      วันแอเลาะ</t>
  </si>
  <si>
    <t>นางสาววีรยา         ศาสนกุล</t>
  </si>
  <si>
    <t>นายสายัณห์            มะหะหมัด</t>
  </si>
  <si>
    <t>นายสันติ                 โสณะมิตต์</t>
  </si>
  <si>
    <t>นายวีระศักดิ์            ลาตีฟี</t>
  </si>
  <si>
    <t>นายพงษ์พัฒน์       พูลสวัสดิ์</t>
  </si>
  <si>
    <t>นางสาวนัยนา       สุขวิมลพรรณ</t>
  </si>
  <si>
    <t>อาลี</t>
  </si>
  <si>
    <t>นายกุศล               อาดำ</t>
  </si>
  <si>
    <t>วัน.......................ที่.........เดือน..............................พ.ศ................</t>
  </si>
  <si>
    <t>นายประโยชน์   นิยม</t>
  </si>
  <si>
    <t>ซ.3</t>
  </si>
  <si>
    <t>ซ.2/2</t>
  </si>
  <si>
    <t>ซ.2/1</t>
  </si>
  <si>
    <t xml:space="preserve">นายประเสริฐ    มะหะหมัด </t>
  </si>
  <si>
    <t>นายวิทยา           ลาตีฟี</t>
  </si>
  <si>
    <t>นายอนุรักษ์       ทับทิม</t>
  </si>
  <si>
    <t>นายกมล            หวังชื่น</t>
  </si>
  <si>
    <t>นายสุวัฒน์         และอิ่ม</t>
  </si>
  <si>
    <t>นายเสนีย์          หมู่นิคม</t>
  </si>
  <si>
    <t>นายวันชัย          อาดำ</t>
  </si>
  <si>
    <t>นายสมศักดิ์       เชื้อผู้ดี (มะห์มุด)</t>
  </si>
  <si>
    <t>นายรมลี            เรืองปราชญ์</t>
  </si>
  <si>
    <t xml:space="preserve">                                         สถิตินักเรียนโรงเรียนท่าอิฐศึกษา               หลัง 10 มิ.ย.58</t>
  </si>
  <si>
    <t>นายอับดุลรอซีด      อาดำ*****</t>
  </si>
  <si>
    <t>นายสุวิทย์             มาลาวี</t>
  </si>
  <si>
    <t>นายประเสริฐ         เจริญสุข</t>
  </si>
  <si>
    <t>นายสมศักดิ์       เชื้อผู้ดี (อัดนาน)</t>
  </si>
  <si>
    <t xml:space="preserve">                                         สถิตินักเรียนโรงเรียนท่าอิฐศึกษา                10 พ.ย.58</t>
  </si>
  <si>
    <t>นายอับดุลรอซีด      อาดำ</t>
  </si>
  <si>
    <t>นางสาว</t>
  </si>
  <si>
    <t>นายกุศล                 อาดำ</t>
  </si>
  <si>
    <t xml:space="preserve">                                         สถิตินักเรียนโรงเรียนท่าอิฐศึกษา                10 มิ.ย.59</t>
  </si>
  <si>
    <t>ประจำปีการศึกษา 2559</t>
  </si>
  <si>
    <t xml:space="preserve">                                         สถิตินักเรียนโรงเรียนท่าอิฐศึกษา                10 พ.ย.59</t>
  </si>
  <si>
    <t>ซ.3/1</t>
  </si>
  <si>
    <t>ซ.3/2</t>
  </si>
  <si>
    <t>นางสาวสุรางค์รัตน์   บนซามิน</t>
  </si>
  <si>
    <t>นางสาวสุกัญญา   อรุณสวัสดิ์</t>
  </si>
  <si>
    <t>นายสิทธิชัย         บินรามัน</t>
  </si>
  <si>
    <t>นายสมบัติ          มะหะหมัด</t>
  </si>
  <si>
    <t>นายพิเชษฐ์         โพธิ์ทอง</t>
  </si>
  <si>
    <t xml:space="preserve">นายอารีย์            นาคสุก </t>
  </si>
  <si>
    <t>นายทวีศักดิ์         ล้ำประเสริฐ</t>
  </si>
  <si>
    <t>นางลลนา             และอิ่ม</t>
  </si>
  <si>
    <t>นางนัฐชา             มุดและ</t>
  </si>
  <si>
    <t>นางสาวนิตยา       ระดิ่งหิน</t>
  </si>
  <si>
    <t>นายสายัณห์     มะหะหมัด</t>
  </si>
  <si>
    <t>นายสันติ     โสณะมิตต์</t>
  </si>
  <si>
    <t xml:space="preserve">นายวีระศักดิ์    ลาตีฟี </t>
  </si>
  <si>
    <t>นายอับดุลรอซีด    อาดำ</t>
  </si>
  <si>
    <t xml:space="preserve">นายพิเชษฐ    บินรามัน </t>
  </si>
  <si>
    <t xml:space="preserve">นายพงษ์พัฒน์   พูลสวัสดิ์ </t>
  </si>
  <si>
    <t>นางสาวฮามีดะห์   ดอเลาะ</t>
  </si>
  <si>
    <t>นายอมร      เลาะเฮาะ</t>
  </si>
  <si>
    <t>นางสาวเกษวารินทร์    ดีเจริญ</t>
  </si>
  <si>
    <t>นางสาววรรณา   โสอุดร</t>
  </si>
  <si>
    <t>นางวนิดา     สะมันยี</t>
  </si>
  <si>
    <t>นางสาวซากีน๊ะ    ซาและ</t>
  </si>
  <si>
    <t xml:space="preserve">นายจักรกฤษ    สมานมิตร </t>
  </si>
  <si>
    <t>นาวสาวฟาตีมะฮ์    ปัตตานี</t>
  </si>
  <si>
    <t xml:space="preserve">นายสมชาย   วงษ์ศรี </t>
  </si>
  <si>
    <t xml:space="preserve">นายพิชัย   ระดิ่งหิน </t>
  </si>
  <si>
    <t>นายไอยุป   เจริญสุข</t>
  </si>
  <si>
    <t>นายสุรศักดิ์   วงศ์พราหมณ์</t>
  </si>
  <si>
    <t>นายสมชาย     มั่นคง</t>
  </si>
  <si>
    <t>นางสาวอนุธิดา   การง</t>
  </si>
  <si>
    <t>นางนงลักษณ์   มั่นคง</t>
  </si>
  <si>
    <t>นางอลิษา   ภักดีผล</t>
  </si>
  <si>
    <t>นางสาวเมธาวี    เชื้อผู้ดี</t>
  </si>
  <si>
    <t>นายสันติ    มั่งมี</t>
  </si>
  <si>
    <t>นางสาวนัยนา   สุขวิมลพรรณ</t>
  </si>
  <si>
    <t>นางสาวดวงกมล   ศรีทับทิม</t>
  </si>
  <si>
    <t>นายอิสมาแอล    นิยม</t>
  </si>
  <si>
    <t>นายอภิชาติ     ทับทิม</t>
  </si>
  <si>
    <t>นายสะและ     วงษ์ยีเมาะ</t>
  </si>
  <si>
    <t>นางสุดา   พิศแลงาม</t>
  </si>
  <si>
    <t>นายสุวรรณ   มั่งมี</t>
  </si>
  <si>
    <t xml:space="preserve">นายอโนเชาว์    รัดมาน </t>
  </si>
  <si>
    <t xml:space="preserve">นายสุวิทย์   มาราวี </t>
  </si>
  <si>
    <t>นางสาวทานตะวัน    บุญมาหา</t>
  </si>
  <si>
    <t>นางสาววรัญญา   ศักดิ์วิเศษ</t>
  </si>
  <si>
    <t>นางมยุรี     อาจหาญ</t>
  </si>
  <si>
    <t>นายปรีชา    อาดำ</t>
  </si>
  <si>
    <t>นายดำรง    อาดำ</t>
  </si>
  <si>
    <t>นายอดิเรก   ล้ำประเสริฐ</t>
  </si>
  <si>
    <t>นายกฤษดา    และอิ่ม</t>
  </si>
  <si>
    <t>นายกุศล                  อาดำ</t>
  </si>
  <si>
    <t>นายประเสริฐ              อาดัม</t>
  </si>
  <si>
    <t>นางสาววิไลลักษณ์  ราบเรียบ</t>
  </si>
  <si>
    <t>ประจำปีการศึกษา 2560</t>
  </si>
  <si>
    <t>นางนิตยา    นิทรัพย์</t>
  </si>
  <si>
    <t>นางสาวทานตะวัน   บุญมาหา</t>
  </si>
  <si>
    <t>ม.1/7</t>
  </si>
  <si>
    <t>นางลลนา     และอิ่ม</t>
  </si>
  <si>
    <t>นางสาวซินนาน    เจริญสุข</t>
  </si>
  <si>
    <t>นายวิไลลักษณ์    ราบเรียบ</t>
  </si>
  <si>
    <t>นางสาวนูรีฮัน     ตาเยะ</t>
  </si>
  <si>
    <t>นางสาวสาวิกา   แขกพงศ์</t>
  </si>
  <si>
    <t>นางสาวมณทิยา    ศรีจันทร์</t>
  </si>
  <si>
    <t>นางสาวสาวิตรี    ถวายพุ่ม</t>
  </si>
  <si>
    <t>นางสาวปริติ   วันแอเลาะ</t>
  </si>
  <si>
    <t>นายอารีย์    นาคสุก</t>
  </si>
  <si>
    <t>นายอมร     เลาะเฮาะ</t>
  </si>
  <si>
    <t>นายประเสริฐ     เจริญสุข</t>
  </si>
  <si>
    <t>นางนัฐชา      มุดและ</t>
  </si>
  <si>
    <t>นางสุกัญญา    อรุณสวัสดิ์</t>
  </si>
  <si>
    <t>นางสาวนิลวรรณ   หมัดดิน</t>
  </si>
  <si>
    <t>นางสาวนัยนา    สุขวิมลพรรณ</t>
  </si>
  <si>
    <t>นางสาวแวอามีเนาะ     แวดูยี</t>
  </si>
  <si>
    <t>นายสมบัติ      มะหะหมัด</t>
  </si>
  <si>
    <t>นายสิทธิชัย    บันรามัน</t>
  </si>
  <si>
    <t>นายสุวรรณ         มั่งมี</t>
  </si>
  <si>
    <t>นายอภิชาติ         ทับทิม</t>
  </si>
  <si>
    <t>นายราชันย์         ถนอมรักษ์</t>
  </si>
  <si>
    <t>นายทวีศักดิ์        ล้ำประเสริฐ</t>
  </si>
  <si>
    <t>นางสาวสุดา        พิศแลงาม</t>
  </si>
  <si>
    <t>นางมยุรี      อาจหาญ</t>
  </si>
  <si>
    <t>นางสาววรัญญา     ศักดิ์วิเศษ</t>
  </si>
  <si>
    <t>นางสาวอุมาพร     อิสมาแอล</t>
  </si>
  <si>
    <t>นางสาวสมนึก      หมัดซาและ</t>
  </si>
  <si>
    <t>นางสาวกาญตา      ลอมาเล๊ะ</t>
  </si>
  <si>
    <t>นางสาวตันหยง     อาดำ</t>
  </si>
  <si>
    <t>นางสาววาสินี        ศาสนกุล</t>
  </si>
  <si>
    <t>นายณัฐพล         ปานพุ่ม</t>
  </si>
  <si>
    <t>นายสะและ         วงษ์ยีเมาะ</t>
  </si>
  <si>
    <t>นายวีระ            และซัน</t>
  </si>
  <si>
    <t>นายปรีชา      อาดำ</t>
  </si>
  <si>
    <t>นายดำรง      อาดำ</t>
  </si>
  <si>
    <t>นายกุศล                อาดำ</t>
  </si>
  <si>
    <t>นายประเสริฐ        อาดัม</t>
  </si>
  <si>
    <t>นายกฤษดา        และอิ่ม</t>
  </si>
  <si>
    <t>นายอดิเรก        ล้ำประเสริฐ</t>
  </si>
  <si>
    <t>นายไอยุป       เจริญสุข</t>
  </si>
  <si>
    <t>นายสุรศักดิ์     วงศ์พราหมณ์</t>
  </si>
  <si>
    <t xml:space="preserve">นายพิชัย         ระดิ่งหิน </t>
  </si>
  <si>
    <t xml:space="preserve">นายสมชาย     วงษ์ศรี </t>
  </si>
  <si>
    <t xml:space="preserve">นายจักรกฤษ   สมานมิตร </t>
  </si>
  <si>
    <t>นางสาวอนุธิดา     การง</t>
  </si>
  <si>
    <t>นางนงลักษณ์      มั่นคง</t>
  </si>
  <si>
    <t>นางสาวเมธาวี        เชื้อผู้ดี</t>
  </si>
  <si>
    <t xml:space="preserve">นายพิเชษฐ         บินรามัน </t>
  </si>
  <si>
    <t>นายสันติ            โสณะมิตต์</t>
  </si>
  <si>
    <t xml:space="preserve">นายวีระศักดิ์       ลาตีฟี </t>
  </si>
  <si>
    <t>นายสายัณห์        มะหะหมัด</t>
  </si>
  <si>
    <t>นางวนิดา         สะมันยี</t>
  </si>
  <si>
    <t>นางสาวซากีน๊ะ     ซาและ</t>
  </si>
  <si>
    <t>นางสาววรรณา       โสอุดร</t>
  </si>
  <si>
    <t>นางสาวฮามีดะห์    ดอเลาะ</t>
  </si>
  <si>
    <t xml:space="preserve">                                         สถิตินักเรียนโรงเรียนท่าอิฐศึกษา                10 พ.ย.60</t>
  </si>
  <si>
    <t>ม2/7</t>
  </si>
  <si>
    <t>ประถม 1/3</t>
  </si>
  <si>
    <t xml:space="preserve">นางอธิตตา  พงค์เกษม </t>
  </si>
  <si>
    <t>นางสาวกัลยา   นิยมเดชา</t>
  </si>
  <si>
    <t>นางสาววิทู   แสงมาน</t>
  </si>
  <si>
    <t>นางสาวมัทนียา  และวัลย์</t>
  </si>
  <si>
    <t>นายนพดล   มณีดำ</t>
  </si>
  <si>
    <t>นางวนิดา   สะมันยี</t>
  </si>
  <si>
    <t>นายพิเชษฐ   บินรามัน</t>
  </si>
  <si>
    <t>นางสาวเกษวารินทร์  ดีเจริญ</t>
  </si>
  <si>
    <t>นางสาวสาวิตรี   ถวายพุ่ม</t>
  </si>
  <si>
    <t>นางสาวสาวิกา   แขกพงค์</t>
  </si>
  <si>
    <t>นายประเสริฐ  อาดัม</t>
  </si>
  <si>
    <t>นายพงษ์พัฒน์   พูลสวัสดิ์</t>
  </si>
  <si>
    <t>นางสาววรรณา  โสอุดร</t>
  </si>
  <si>
    <t>นายอรุณ    มะหะหมัด</t>
  </si>
  <si>
    <t>นางสาวลัดดา   อาดำ</t>
  </si>
  <si>
    <t>นางสาวอารียา   ถนอมรัก</t>
  </si>
  <si>
    <t>นางจินตหรา   สุนทรจินดา</t>
  </si>
  <si>
    <t>นางสาววีริญญ์   วันแอเลาะ</t>
  </si>
  <si>
    <t>นางสาววีรยา   ศาสนกุล</t>
  </si>
  <si>
    <t>นางสาวมารตี   แก้วโกมินทร์</t>
  </si>
  <si>
    <t>นางปราถนา  นนทรี</t>
  </si>
  <si>
    <t>นางสุนัฐชา   มะหะหมัด</t>
  </si>
  <si>
    <t>นางจรรยพร  เพียรมณี</t>
  </si>
  <si>
    <t>นางสาวรัตติกาล   ทองแก้ว</t>
  </si>
  <si>
    <t>นางสาววณิชชา   วังหิตัง</t>
  </si>
  <si>
    <t>นายธงชัย   อาจหาญ</t>
  </si>
  <si>
    <t>นางสาวฟาตีมา   แก้วโกมินทร์</t>
  </si>
  <si>
    <t>นายโชคชัย   นิยม</t>
  </si>
  <si>
    <t>นางสาวนูรีฮัน   ตาเยะ</t>
  </si>
  <si>
    <t>นายกฤษดา   และอิ่ม</t>
  </si>
  <si>
    <t>นางสาวราตรี   พิศพรรณ</t>
  </si>
  <si>
    <t>นางสาวมณทิยา   ศรีจันทร์</t>
  </si>
  <si>
    <t>นางสาวปรีติ   วันแอเลาะ</t>
  </si>
  <si>
    <t>นายดำรง   ลาตีฟี</t>
  </si>
  <si>
    <t>นายกุศล   อาดำ</t>
  </si>
  <si>
    <t>นายอดิเรก  ล้ำประเสริฐ</t>
  </si>
  <si>
    <t>นายปรีชา   อาดำ</t>
  </si>
  <si>
    <t>นางสาวซากีน๊ะ   ซาและ</t>
  </si>
  <si>
    <t>นายสันติ   โสณะมิตต์</t>
  </si>
  <si>
    <t>นายวีระศักดิ์   ลาตีฟี</t>
  </si>
  <si>
    <t>นายสายัณห์   มะหะหมัด</t>
  </si>
  <si>
    <t xml:space="preserve">                               ประจำปีการศึกษา 2561                       </t>
  </si>
  <si>
    <t>นายอโนเชาว์     รัดมาน</t>
  </si>
  <si>
    <t xml:space="preserve">                                                 สถิตินักเรียนโรงเรียนท่าอิฐศึกษา                  ณ 10 มิ.ย.61</t>
  </si>
  <si>
    <t xml:space="preserve">                                             สถิตินักเรียนโรงเรียนท่าอิฐศึกษา                 หลัง ณ 23 ก.ค.61</t>
  </si>
  <si>
    <t>นางสาวสุนันทา    พูนทรัพย์</t>
  </si>
  <si>
    <t xml:space="preserve">                                         สถิตินักเรียนโรงเรียนท่าอิฐศึกษา                10 มิ.ย.60</t>
  </si>
  <si>
    <t>นายสุวรรณ             มั่งมี</t>
  </si>
  <si>
    <t>นายอภิชาติ             ทับทิม</t>
  </si>
  <si>
    <t>นายราชันย์             ถนอมรัก</t>
  </si>
  <si>
    <t>นายอิสมาแอล       นิยม</t>
  </si>
  <si>
    <t>นายวีระ                 และซัน</t>
  </si>
  <si>
    <t>รับอุดหนุน 1734</t>
  </si>
  <si>
    <t xml:space="preserve">               สถิตินักเรียนโรงเรียนท่าอิฐศึกษา                </t>
  </si>
  <si>
    <t>นายอภิเชฎ    ทรัพย์พจน์</t>
  </si>
  <si>
    <t>นางสาวมัทนียา   มะลิวัลย์</t>
  </si>
  <si>
    <t>นางสาววณิชชา    วังหิตัง</t>
  </si>
  <si>
    <t>นางธงชัย   อาจหาญ</t>
  </si>
  <si>
    <t>นายอรุณ  มะหะหมัด</t>
  </si>
  <si>
    <t>นางสาวอารียา  ขยันหา</t>
  </si>
  <si>
    <t>นางปราถนา   นนทรี</t>
  </si>
  <si>
    <t>นางจรรยร    เพียรมณี</t>
  </si>
  <si>
    <t>นางอธิตตา   พงค์เกษม</t>
  </si>
  <si>
    <t xml:space="preserve">นางสาวกัลยา   นิยมเดชา </t>
  </si>
  <si>
    <t>สถิติการมาเรียนของนักเรียน</t>
  </si>
  <si>
    <t>จำนวนเต็ม</t>
  </si>
  <si>
    <t>ขาดเรียน</t>
  </si>
  <si>
    <t>มาเรียน</t>
  </si>
  <si>
    <t>วัน.........เดือน....................พ.ศ................</t>
  </si>
  <si>
    <t>ชั้น ม............</t>
  </si>
  <si>
    <t>* หมายเหตุ ดำเนินการให้เป็นประจำทุกวัน</t>
  </si>
  <si>
    <t>ลงชื่อ...............................</t>
  </si>
  <si>
    <t>ลงชื่อ..............................</t>
  </si>
  <si>
    <t>ลงชื่อ.............................</t>
  </si>
  <si>
    <t>ลงชื่อ............................</t>
  </si>
  <si>
    <t xml:space="preserve">                                             สถิตินักเรียนโรงเรียนท่าอิฐศึกษา                 หลัง ณ  ก.ย.61  (ฉบับตัวเอง)</t>
  </si>
  <si>
    <t xml:space="preserve">                                             สถิตินักเรียนโรงเรียนท่าอิฐศึกษา                 หลัง ณ  ก.ย.61   (ฉบับรร.)</t>
  </si>
</sst>
</file>

<file path=xl/styles.xml><?xml version="1.0" encoding="utf-8"?>
<styleSheet xmlns="http://schemas.openxmlformats.org/spreadsheetml/2006/main">
  <fonts count="12">
    <font>
      <sz val="11"/>
      <color theme="1"/>
      <name val="Tahoma"/>
      <family val="2"/>
      <charset val="222"/>
      <scheme val="minor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sz val="14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2"/>
      <color theme="1"/>
      <name val="Angsana New"/>
      <family val="1"/>
    </font>
    <font>
      <b/>
      <sz val="13"/>
      <color theme="1"/>
      <name val="Angsana New"/>
      <family val="1"/>
    </font>
    <font>
      <b/>
      <sz val="12"/>
      <color theme="1"/>
      <name val="Angsana New"/>
      <family val="1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Border="1"/>
    <xf numFmtId="0" fontId="6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" xfId="0" applyBorder="1"/>
    <xf numFmtId="0" fontId="2" fillId="0" borderId="6" xfId="0" applyFont="1" applyBorder="1" applyAlignment="1">
      <alignment vertical="center"/>
    </xf>
    <xf numFmtId="0" fontId="2" fillId="0" borderId="1" xfId="0" applyFont="1" applyBorder="1"/>
    <xf numFmtId="0" fontId="7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/>
    </xf>
    <xf numFmtId="0" fontId="2" fillId="0" borderId="16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1" fillId="3" borderId="1" xfId="0" applyFont="1" applyFill="1" applyBorder="1" applyAlignment="1"/>
    <xf numFmtId="0" fontId="6" fillId="3" borderId="10" xfId="0" applyFont="1" applyFill="1" applyBorder="1" applyAlignment="1">
      <alignment vertical="center"/>
    </xf>
    <xf numFmtId="0" fontId="1" fillId="3" borderId="13" xfId="0" applyFont="1" applyFill="1" applyBorder="1" applyAlignment="1"/>
    <xf numFmtId="0" fontId="1" fillId="2" borderId="5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2" xfId="0" applyFont="1" applyBorder="1"/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0" fillId="0" borderId="23" xfId="0" applyFont="1" applyBorder="1"/>
    <xf numFmtId="0" fontId="1" fillId="2" borderId="5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11" fillId="0" borderId="24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2"/>
  <sheetViews>
    <sheetView topLeftCell="A13" workbookViewId="0">
      <selection activeCell="B26" sqref="B26:D40"/>
    </sheetView>
  </sheetViews>
  <sheetFormatPr defaultRowHeight="20.100000000000001" customHeight="1"/>
  <cols>
    <col min="1" max="1" width="9.25" customWidth="1"/>
    <col min="2" max="2" width="6.375" customWidth="1"/>
    <col min="3" max="5" width="6.625" customWidth="1"/>
    <col min="6" max="6" width="6.875" customWidth="1"/>
    <col min="7" max="7" width="7.125" customWidth="1"/>
    <col min="8" max="8" width="22.625" customWidth="1"/>
    <col min="9" max="9" width="20.875" customWidth="1"/>
  </cols>
  <sheetData>
    <row r="1" spans="1:9" ht="20.100000000000001" customHeight="1">
      <c r="A1" s="123" t="s">
        <v>168</v>
      </c>
      <c r="B1" s="124"/>
      <c r="C1" s="124"/>
      <c r="D1" s="124"/>
      <c r="E1" s="124"/>
      <c r="F1" s="124"/>
      <c r="G1" s="124"/>
      <c r="H1" s="124"/>
      <c r="I1" s="125"/>
    </row>
    <row r="2" spans="1:9" ht="20.100000000000001" customHeight="1" thickBot="1">
      <c r="A2" s="126" t="s">
        <v>102</v>
      </c>
      <c r="B2" s="127"/>
      <c r="C2" s="127"/>
      <c r="D2" s="127"/>
      <c r="E2" s="127"/>
      <c r="F2" s="127"/>
      <c r="G2" s="127"/>
      <c r="H2" s="127"/>
      <c r="I2" s="128"/>
    </row>
    <row r="3" spans="1:9" ht="20.100000000000001" customHeight="1" thickBot="1">
      <c r="A3" s="132" t="s">
        <v>0</v>
      </c>
      <c r="B3" s="41" t="s">
        <v>154</v>
      </c>
      <c r="C3" s="42"/>
      <c r="D3" s="42"/>
      <c r="E3" s="42"/>
      <c r="F3" s="42"/>
      <c r="G3" s="42"/>
      <c r="H3" s="129" t="s">
        <v>1</v>
      </c>
      <c r="I3" s="131"/>
    </row>
    <row r="4" spans="1:9" ht="20.100000000000001" customHeight="1" thickBot="1">
      <c r="A4" s="133"/>
      <c r="B4" s="129" t="s">
        <v>2</v>
      </c>
      <c r="C4" s="130"/>
      <c r="D4" s="130"/>
      <c r="E4" s="130"/>
      <c r="F4" s="130"/>
      <c r="G4" s="131"/>
      <c r="H4" s="129"/>
      <c r="I4" s="131"/>
    </row>
    <row r="5" spans="1:9" ht="20.100000000000001" customHeight="1" thickBot="1">
      <c r="A5" s="134"/>
      <c r="B5" s="20" t="s">
        <v>3</v>
      </c>
      <c r="C5" s="20" t="s">
        <v>4</v>
      </c>
      <c r="D5" s="20" t="s">
        <v>5</v>
      </c>
      <c r="E5" s="20" t="s">
        <v>3</v>
      </c>
      <c r="F5" s="20" t="s">
        <v>4</v>
      </c>
      <c r="G5" s="20" t="s">
        <v>5</v>
      </c>
      <c r="H5" s="130"/>
      <c r="I5" s="131"/>
    </row>
    <row r="6" spans="1:9" ht="20.100000000000001" customHeight="1" thickBot="1">
      <c r="A6" s="9" t="s">
        <v>6</v>
      </c>
      <c r="B6" s="32">
        <v>17</v>
      </c>
      <c r="C6" s="9">
        <v>10</v>
      </c>
      <c r="D6" s="33">
        <f t="shared" ref="D6:D17" si="0">SUM(B6:C6)</f>
        <v>27</v>
      </c>
      <c r="E6" s="10"/>
      <c r="F6" s="10"/>
      <c r="G6" s="10"/>
      <c r="H6" s="12" t="s">
        <v>135</v>
      </c>
      <c r="I6" s="15"/>
    </row>
    <row r="7" spans="1:9" ht="20.100000000000001" customHeight="1" thickBot="1">
      <c r="A7" s="9" t="s">
        <v>7</v>
      </c>
      <c r="B7" s="34">
        <v>17</v>
      </c>
      <c r="C7" s="9">
        <v>9</v>
      </c>
      <c r="D7" s="9">
        <f t="shared" si="0"/>
        <v>26</v>
      </c>
      <c r="E7" s="9"/>
      <c r="F7" s="9"/>
      <c r="G7" s="9"/>
      <c r="H7" s="12" t="s">
        <v>136</v>
      </c>
      <c r="I7" s="15"/>
    </row>
    <row r="8" spans="1:9" ht="20.100000000000001" customHeight="1" thickBot="1">
      <c r="A8" s="9" t="s">
        <v>8</v>
      </c>
      <c r="B8" s="22">
        <v>13</v>
      </c>
      <c r="C8" s="10">
        <v>11</v>
      </c>
      <c r="D8" s="22">
        <f t="shared" si="0"/>
        <v>24</v>
      </c>
      <c r="E8" s="9"/>
      <c r="F8" s="9"/>
      <c r="G8" s="9"/>
      <c r="H8" s="12" t="s">
        <v>137</v>
      </c>
      <c r="I8" s="15"/>
    </row>
    <row r="9" spans="1:9" ht="20.100000000000001" customHeight="1" thickBot="1">
      <c r="A9" s="9" t="s">
        <v>9</v>
      </c>
      <c r="B9" s="9">
        <v>13</v>
      </c>
      <c r="C9" s="22">
        <v>12</v>
      </c>
      <c r="D9" s="9">
        <f t="shared" si="0"/>
        <v>25</v>
      </c>
      <c r="E9" s="9"/>
      <c r="F9" s="9"/>
      <c r="G9" s="9"/>
      <c r="H9" s="12" t="s">
        <v>138</v>
      </c>
      <c r="I9" s="15"/>
    </row>
    <row r="10" spans="1:9" ht="20.100000000000001" customHeight="1" thickBot="1">
      <c r="A10" s="9" t="s">
        <v>10</v>
      </c>
      <c r="B10" s="32">
        <v>15</v>
      </c>
      <c r="C10" s="9">
        <v>11</v>
      </c>
      <c r="D10" s="9">
        <f t="shared" si="0"/>
        <v>26</v>
      </c>
      <c r="E10" s="9"/>
      <c r="F10" s="9"/>
      <c r="G10" s="9"/>
      <c r="H10" s="23" t="s">
        <v>139</v>
      </c>
      <c r="I10" s="15"/>
    </row>
    <row r="11" spans="1:9" ht="20.100000000000001" customHeight="1" thickBot="1">
      <c r="A11" s="9" t="s">
        <v>11</v>
      </c>
      <c r="B11" s="22">
        <v>16</v>
      </c>
      <c r="C11" s="10">
        <v>9</v>
      </c>
      <c r="D11" s="27">
        <v>25</v>
      </c>
      <c r="E11" s="10"/>
      <c r="F11" s="9"/>
      <c r="G11" s="9"/>
      <c r="H11" s="24" t="s">
        <v>140</v>
      </c>
      <c r="I11" s="15"/>
    </row>
    <row r="12" spans="1:9" ht="20.100000000000001" customHeight="1" thickBot="1">
      <c r="A12" s="9" t="s">
        <v>12</v>
      </c>
      <c r="B12" s="9">
        <v>22</v>
      </c>
      <c r="C12" s="9">
        <v>10</v>
      </c>
      <c r="D12" s="9">
        <v>32</v>
      </c>
      <c r="E12" s="40" t="s">
        <v>13</v>
      </c>
      <c r="F12" s="9"/>
      <c r="G12" s="9"/>
      <c r="H12" s="24" t="s">
        <v>141</v>
      </c>
      <c r="I12" s="15"/>
    </row>
    <row r="13" spans="1:9" ht="20.100000000000001" customHeight="1" thickBot="1">
      <c r="A13" s="9" t="s">
        <v>14</v>
      </c>
      <c r="B13" s="9">
        <v>20</v>
      </c>
      <c r="C13" s="10">
        <v>11</v>
      </c>
      <c r="D13" s="10">
        <f t="shared" si="0"/>
        <v>31</v>
      </c>
      <c r="E13" s="9"/>
      <c r="F13" s="9"/>
      <c r="G13" s="9"/>
      <c r="H13" s="24" t="s">
        <v>142</v>
      </c>
      <c r="I13" s="13"/>
    </row>
    <row r="14" spans="1:9" ht="20.100000000000001" customHeight="1" thickBot="1">
      <c r="A14" s="9" t="s">
        <v>15</v>
      </c>
      <c r="B14" s="9">
        <v>18</v>
      </c>
      <c r="C14" s="9">
        <v>8</v>
      </c>
      <c r="D14" s="9">
        <v>26</v>
      </c>
      <c r="E14" s="9"/>
      <c r="F14" s="9"/>
      <c r="G14" s="9"/>
      <c r="H14" s="12" t="s">
        <v>143</v>
      </c>
      <c r="I14" s="26"/>
    </row>
    <row r="15" spans="1:9" ht="20.100000000000001" customHeight="1" thickBot="1">
      <c r="A15" s="9" t="s">
        <v>16</v>
      </c>
      <c r="B15" s="9">
        <v>16</v>
      </c>
      <c r="C15" s="16">
        <v>13</v>
      </c>
      <c r="D15" s="9">
        <v>29</v>
      </c>
      <c r="E15" s="9"/>
      <c r="F15" s="9"/>
      <c r="G15" s="9"/>
      <c r="H15" s="13" t="s">
        <v>144</v>
      </c>
      <c r="I15" s="26"/>
    </row>
    <row r="16" spans="1:9" ht="20.100000000000001" customHeight="1" thickBot="1">
      <c r="A16" s="9" t="s">
        <v>17</v>
      </c>
      <c r="B16" s="22">
        <v>15</v>
      </c>
      <c r="C16" s="9">
        <v>15</v>
      </c>
      <c r="D16" s="9">
        <f t="shared" si="0"/>
        <v>30</v>
      </c>
      <c r="E16" s="9"/>
      <c r="F16" s="9"/>
      <c r="G16" s="9"/>
      <c r="H16" s="12" t="s">
        <v>145</v>
      </c>
      <c r="I16" s="9"/>
    </row>
    <row r="17" spans="1:9" ht="20.100000000000001" customHeight="1" thickBot="1">
      <c r="A17" s="9" t="s">
        <v>18</v>
      </c>
      <c r="B17" s="33">
        <v>16</v>
      </c>
      <c r="C17" s="32">
        <v>15</v>
      </c>
      <c r="D17" s="32">
        <f t="shared" si="0"/>
        <v>31</v>
      </c>
      <c r="E17" s="9"/>
      <c r="F17" s="9"/>
      <c r="G17" s="9"/>
      <c r="H17" s="13" t="s">
        <v>146</v>
      </c>
      <c r="I17" s="9"/>
    </row>
    <row r="18" spans="1:9" ht="20.100000000000001" customHeight="1" thickBot="1">
      <c r="A18" s="61" t="s">
        <v>19</v>
      </c>
      <c r="B18" s="43">
        <f>SUM(B6:B17)</f>
        <v>198</v>
      </c>
      <c r="C18" s="43">
        <v>134</v>
      </c>
      <c r="D18" s="43">
        <f>SUM(D6:D17)</f>
        <v>332</v>
      </c>
      <c r="E18" s="44"/>
      <c r="F18" s="44"/>
      <c r="G18" s="44"/>
      <c r="H18" s="135" t="s">
        <v>1</v>
      </c>
      <c r="I18" s="136"/>
    </row>
    <row r="19" spans="1:9" ht="20.100000000000001" customHeight="1" thickBot="1">
      <c r="A19" s="9" t="s">
        <v>20</v>
      </c>
      <c r="B19" s="28"/>
      <c r="C19" s="9">
        <v>40</v>
      </c>
      <c r="D19" s="9">
        <f>SUM(C19)</f>
        <v>40</v>
      </c>
      <c r="E19" s="28"/>
      <c r="F19" s="9"/>
      <c r="G19" s="29"/>
      <c r="H19" s="59" t="s">
        <v>103</v>
      </c>
      <c r="I19" s="19" t="s">
        <v>82</v>
      </c>
    </row>
    <row r="20" spans="1:9" ht="20.100000000000001" customHeight="1" thickBot="1">
      <c r="A20" s="9" t="s">
        <v>22</v>
      </c>
      <c r="B20" s="28"/>
      <c r="C20" s="10">
        <v>39</v>
      </c>
      <c r="D20" s="10">
        <f>SUM(C20)</f>
        <v>39</v>
      </c>
      <c r="E20" s="30"/>
      <c r="F20" s="10"/>
      <c r="G20" s="16"/>
      <c r="H20" s="54" t="s">
        <v>104</v>
      </c>
      <c r="I20" s="60" t="s">
        <v>105</v>
      </c>
    </row>
    <row r="21" spans="1:9" ht="20.100000000000001" customHeight="1" thickBot="1">
      <c r="A21" s="9" t="s">
        <v>23</v>
      </c>
      <c r="B21" s="28"/>
      <c r="C21" s="10">
        <v>39</v>
      </c>
      <c r="D21" s="27">
        <v>39</v>
      </c>
      <c r="E21" s="30"/>
      <c r="F21" s="10"/>
      <c r="G21" s="22"/>
      <c r="H21" s="55" t="s">
        <v>132</v>
      </c>
      <c r="I21" s="60" t="s">
        <v>106</v>
      </c>
    </row>
    <row r="22" spans="1:9" ht="20.100000000000001" customHeight="1" thickBot="1">
      <c r="A22" s="9" t="s">
        <v>24</v>
      </c>
      <c r="B22" s="28">
        <v>33</v>
      </c>
      <c r="C22" s="9"/>
      <c r="D22" s="9">
        <f>SUM(B22:C22)</f>
        <v>33</v>
      </c>
      <c r="E22" s="28"/>
      <c r="F22" s="9"/>
      <c r="G22" s="28"/>
      <c r="H22" s="19" t="s">
        <v>153</v>
      </c>
      <c r="I22" s="13" t="s">
        <v>107</v>
      </c>
    </row>
    <row r="23" spans="1:9" ht="20.100000000000001" customHeight="1" thickBot="1">
      <c r="A23" s="9" t="s">
        <v>26</v>
      </c>
      <c r="B23" s="28">
        <v>31</v>
      </c>
      <c r="C23" s="9"/>
      <c r="D23" s="9">
        <f>SUM(B23:C23)</f>
        <v>31</v>
      </c>
      <c r="E23" s="28"/>
      <c r="F23" s="28"/>
      <c r="G23" s="28"/>
      <c r="H23" s="19" t="s">
        <v>133</v>
      </c>
      <c r="I23" s="12" t="s">
        <v>108</v>
      </c>
    </row>
    <row r="24" spans="1:9" ht="20.100000000000001" customHeight="1" thickBot="1">
      <c r="A24" s="9" t="s">
        <v>28</v>
      </c>
      <c r="B24" s="9">
        <v>29</v>
      </c>
      <c r="C24" s="9"/>
      <c r="D24" s="9">
        <v>29</v>
      </c>
      <c r="E24" s="28"/>
      <c r="F24" s="28"/>
      <c r="G24" s="9"/>
      <c r="H24" s="12" t="s">
        <v>134</v>
      </c>
      <c r="I24" s="12" t="s">
        <v>109</v>
      </c>
    </row>
    <row r="25" spans="1:9" ht="20.100000000000001" customHeight="1" thickBot="1">
      <c r="A25" s="43" t="s">
        <v>29</v>
      </c>
      <c r="B25" s="64">
        <f>SUM(B22:B24)</f>
        <v>93</v>
      </c>
      <c r="C25" s="43">
        <f>SUM(C19:C24)</f>
        <v>118</v>
      </c>
      <c r="D25" s="43">
        <f>SUM(D19:D24)</f>
        <v>211</v>
      </c>
      <c r="E25" s="65"/>
      <c r="F25" s="44"/>
      <c r="G25" s="44"/>
      <c r="H25" s="137" t="s">
        <v>1</v>
      </c>
      <c r="I25" s="138"/>
    </row>
    <row r="26" spans="1:9" ht="20.100000000000001" customHeight="1" thickBot="1">
      <c r="A26" s="9" t="s">
        <v>30</v>
      </c>
      <c r="B26" s="28"/>
      <c r="C26" s="28">
        <v>32</v>
      </c>
      <c r="D26" s="9">
        <v>32</v>
      </c>
      <c r="E26" s="9"/>
      <c r="F26" s="9"/>
      <c r="G26" s="9"/>
      <c r="H26" s="54" t="s">
        <v>21</v>
      </c>
      <c r="I26" s="24" t="s">
        <v>127</v>
      </c>
    </row>
    <row r="27" spans="1:9" ht="20.100000000000001" customHeight="1" thickBot="1">
      <c r="A27" s="9" t="s">
        <v>32</v>
      </c>
      <c r="B27" s="32"/>
      <c r="C27" s="9">
        <v>29</v>
      </c>
      <c r="D27" s="9">
        <v>29</v>
      </c>
      <c r="E27" s="9"/>
      <c r="F27" s="9"/>
      <c r="G27" s="9"/>
      <c r="H27" s="55" t="s">
        <v>151</v>
      </c>
      <c r="I27" s="58"/>
    </row>
    <row r="28" spans="1:9" ht="20.100000000000001" customHeight="1" thickBot="1">
      <c r="A28" s="9" t="s">
        <v>34</v>
      </c>
      <c r="B28" s="9"/>
      <c r="C28" s="9">
        <v>30</v>
      </c>
      <c r="D28" s="9">
        <v>30</v>
      </c>
      <c r="E28" s="9"/>
      <c r="F28" s="9"/>
      <c r="G28" s="9"/>
      <c r="H28" s="56" t="s">
        <v>131</v>
      </c>
      <c r="I28" s="58"/>
    </row>
    <row r="29" spans="1:9" ht="20.100000000000001" customHeight="1" thickBot="1">
      <c r="A29" s="9" t="s">
        <v>36</v>
      </c>
      <c r="B29" s="10">
        <v>34</v>
      </c>
      <c r="C29" s="10"/>
      <c r="D29" s="10">
        <v>34</v>
      </c>
      <c r="E29" s="9"/>
      <c r="F29" s="9"/>
      <c r="G29" s="9"/>
      <c r="H29" s="56" t="s">
        <v>25</v>
      </c>
      <c r="I29" s="59" t="s">
        <v>128</v>
      </c>
    </row>
    <row r="30" spans="1:9" ht="20.100000000000001" customHeight="1" thickBot="1">
      <c r="A30" s="9" t="s">
        <v>38</v>
      </c>
      <c r="B30" s="31">
        <v>33</v>
      </c>
      <c r="C30" s="31"/>
      <c r="D30" s="31">
        <v>33</v>
      </c>
      <c r="E30" s="9"/>
      <c r="F30" s="9"/>
      <c r="G30" s="9"/>
      <c r="H30" s="55" t="s">
        <v>27</v>
      </c>
      <c r="I30" s="12" t="s">
        <v>129</v>
      </c>
    </row>
    <row r="31" spans="1:9" ht="20.100000000000001" customHeight="1" thickBot="1">
      <c r="A31" s="9" t="s">
        <v>40</v>
      </c>
      <c r="B31" s="9">
        <v>29</v>
      </c>
      <c r="C31" s="9"/>
      <c r="D31" s="9">
        <v>29</v>
      </c>
      <c r="E31" s="9"/>
      <c r="F31" s="9"/>
      <c r="G31" s="9"/>
      <c r="H31" s="55" t="s">
        <v>170</v>
      </c>
      <c r="I31" s="11" t="s">
        <v>130</v>
      </c>
    </row>
    <row r="32" spans="1:9" ht="20.100000000000001" customHeight="1" thickBot="1">
      <c r="A32" s="43" t="s">
        <v>42</v>
      </c>
      <c r="B32" s="43">
        <f>SUM(B29:B31)</f>
        <v>96</v>
      </c>
      <c r="C32" s="43">
        <f>SUM(C26:C31)</f>
        <v>91</v>
      </c>
      <c r="D32" s="43">
        <f>SUM(B32:C32)</f>
        <v>187</v>
      </c>
      <c r="E32" s="44"/>
      <c r="F32" s="44"/>
      <c r="G32" s="44"/>
      <c r="H32" s="135" t="s">
        <v>1</v>
      </c>
      <c r="I32" s="136"/>
    </row>
    <row r="33" spans="1:9" ht="20.100000000000001" customHeight="1" thickBot="1">
      <c r="A33" s="9" t="s">
        <v>43</v>
      </c>
      <c r="B33" s="31"/>
      <c r="C33" s="31">
        <v>37</v>
      </c>
      <c r="D33" s="31">
        <v>37</v>
      </c>
      <c r="E33" s="9"/>
      <c r="F33" s="9"/>
      <c r="G33" s="9"/>
      <c r="H33" s="24" t="s">
        <v>31</v>
      </c>
      <c r="I33" s="12" t="s">
        <v>121</v>
      </c>
    </row>
    <row r="34" spans="1:9" ht="20.100000000000001" customHeight="1" thickBot="1">
      <c r="A34" s="9" t="s">
        <v>44</v>
      </c>
      <c r="B34" s="9"/>
      <c r="C34" s="9">
        <v>34</v>
      </c>
      <c r="D34" s="9">
        <v>34</v>
      </c>
      <c r="E34" s="9"/>
      <c r="F34" s="9"/>
      <c r="G34" s="9"/>
      <c r="H34" s="12" t="s">
        <v>33</v>
      </c>
      <c r="I34" s="11" t="s">
        <v>122</v>
      </c>
    </row>
    <row r="35" spans="1:9" ht="20.100000000000001" customHeight="1" thickBot="1">
      <c r="A35" s="9" t="s">
        <v>45</v>
      </c>
      <c r="B35" s="9"/>
      <c r="C35" s="9">
        <v>37</v>
      </c>
      <c r="D35" s="9">
        <v>37</v>
      </c>
      <c r="E35" s="9"/>
      <c r="F35" s="9"/>
      <c r="G35" s="9"/>
      <c r="H35" s="11" t="s">
        <v>35</v>
      </c>
      <c r="I35" s="12" t="s">
        <v>123</v>
      </c>
    </row>
    <row r="36" spans="1:9" ht="20.100000000000001" customHeight="1" thickBot="1">
      <c r="A36" s="9" t="s">
        <v>46</v>
      </c>
      <c r="B36" s="28">
        <v>29</v>
      </c>
      <c r="C36" s="28"/>
      <c r="D36" s="28">
        <v>29</v>
      </c>
      <c r="E36" s="9"/>
      <c r="F36" s="9"/>
      <c r="G36" s="9"/>
      <c r="H36" s="13" t="s">
        <v>37</v>
      </c>
      <c r="I36" s="11" t="s">
        <v>124</v>
      </c>
    </row>
    <row r="37" spans="1:9" ht="20.100000000000001" customHeight="1" thickBot="1">
      <c r="A37" s="9" t="s">
        <v>47</v>
      </c>
      <c r="B37" s="28">
        <v>38</v>
      </c>
      <c r="C37" s="28"/>
      <c r="D37" s="28">
        <v>38</v>
      </c>
      <c r="E37" s="9"/>
      <c r="F37" s="9"/>
      <c r="G37" s="9"/>
      <c r="H37" s="26" t="s">
        <v>39</v>
      </c>
      <c r="I37" s="26" t="s">
        <v>125</v>
      </c>
    </row>
    <row r="38" spans="1:9" ht="20.100000000000001" customHeight="1" thickBot="1">
      <c r="A38" s="9" t="s">
        <v>48</v>
      </c>
      <c r="B38" s="28">
        <v>25</v>
      </c>
      <c r="C38" s="28"/>
      <c r="D38" s="28">
        <v>25</v>
      </c>
      <c r="E38" s="9"/>
      <c r="F38" s="9"/>
      <c r="G38" s="9"/>
      <c r="H38" s="26" t="s">
        <v>41</v>
      </c>
      <c r="I38" s="12" t="s">
        <v>126</v>
      </c>
    </row>
    <row r="39" spans="1:9" ht="20.100000000000001" customHeight="1" thickBot="1">
      <c r="A39" s="43" t="s">
        <v>49</v>
      </c>
      <c r="B39" s="43">
        <f>SUM(B36:B38)</f>
        <v>92</v>
      </c>
      <c r="C39" s="43">
        <f>SUM(C33:C38)</f>
        <v>108</v>
      </c>
      <c r="D39" s="43">
        <f>SUM(B39:C39)</f>
        <v>200</v>
      </c>
      <c r="E39" s="44"/>
      <c r="F39" s="44"/>
      <c r="G39" s="44"/>
      <c r="H39" s="44"/>
      <c r="I39" s="44"/>
    </row>
    <row r="40" spans="1:9" ht="20.100000000000001" customHeight="1" thickBot="1">
      <c r="A40" s="51" t="s">
        <v>50</v>
      </c>
      <c r="B40" s="43">
        <f>SUM(B39+B32+B25)</f>
        <v>281</v>
      </c>
      <c r="C40" s="43">
        <f>SUM(C39+C32+C25)</f>
        <v>317</v>
      </c>
      <c r="D40" s="43">
        <f>SUM(B40:C40)</f>
        <v>598</v>
      </c>
      <c r="E40" s="44"/>
      <c r="F40" s="44"/>
      <c r="G40" s="44"/>
      <c r="H40" s="44"/>
      <c r="I40" s="44"/>
    </row>
    <row r="41" spans="1:9" ht="9.75" customHeight="1" thickBot="1">
      <c r="A41" s="6"/>
      <c r="B41" s="16"/>
      <c r="C41" s="16"/>
      <c r="D41" s="16"/>
      <c r="E41" s="16"/>
      <c r="F41" s="16"/>
      <c r="G41" s="16"/>
      <c r="H41" s="16"/>
      <c r="I41" s="16"/>
    </row>
    <row r="42" spans="1:9" ht="20.100000000000001" customHeight="1" thickBot="1">
      <c r="A42" s="18" t="s">
        <v>0</v>
      </c>
      <c r="B42" s="17" t="s">
        <v>3</v>
      </c>
      <c r="C42" s="17" t="s">
        <v>4</v>
      </c>
      <c r="D42" s="17" t="s">
        <v>5</v>
      </c>
      <c r="E42" s="17" t="s">
        <v>3</v>
      </c>
      <c r="F42" s="17" t="s">
        <v>4</v>
      </c>
      <c r="G42" s="17" t="s">
        <v>5</v>
      </c>
      <c r="H42" s="139" t="s">
        <v>1</v>
      </c>
      <c r="I42" s="139"/>
    </row>
    <row r="43" spans="1:9" ht="20.100000000000001" customHeight="1" thickBot="1">
      <c r="A43" s="10" t="s">
        <v>51</v>
      </c>
      <c r="B43" s="8"/>
      <c r="C43" s="2">
        <v>36</v>
      </c>
      <c r="D43" s="2">
        <v>36</v>
      </c>
      <c r="E43" s="10"/>
      <c r="F43" s="10"/>
      <c r="G43" s="10"/>
      <c r="H43" s="13" t="s">
        <v>147</v>
      </c>
      <c r="I43" s="23" t="s">
        <v>110</v>
      </c>
    </row>
    <row r="44" spans="1:9" ht="20.100000000000001" customHeight="1" thickBot="1">
      <c r="A44" s="9" t="s">
        <v>53</v>
      </c>
      <c r="B44" s="8"/>
      <c r="C44" s="2">
        <v>45</v>
      </c>
      <c r="D44" s="7">
        <v>45</v>
      </c>
      <c r="E44" s="9"/>
      <c r="F44" s="9"/>
      <c r="G44" s="9"/>
      <c r="H44" s="12" t="s">
        <v>148</v>
      </c>
      <c r="I44" s="12" t="s">
        <v>111</v>
      </c>
    </row>
    <row r="45" spans="1:9" ht="20.100000000000001" customHeight="1" thickBot="1">
      <c r="A45" s="9" t="s">
        <v>55</v>
      </c>
      <c r="B45" s="2"/>
      <c r="C45" s="2">
        <v>44</v>
      </c>
      <c r="D45" s="2">
        <v>44</v>
      </c>
      <c r="E45" s="9"/>
      <c r="F45" s="9"/>
      <c r="G45" s="9"/>
      <c r="H45" s="12" t="s">
        <v>149</v>
      </c>
      <c r="I45" s="13" t="s">
        <v>112</v>
      </c>
    </row>
    <row r="46" spans="1:9" ht="20.100000000000001" customHeight="1" thickBot="1">
      <c r="A46" s="9" t="s">
        <v>57</v>
      </c>
      <c r="B46" s="4">
        <v>29</v>
      </c>
      <c r="C46" s="2"/>
      <c r="D46" s="4">
        <v>29</v>
      </c>
      <c r="E46" s="9"/>
      <c r="F46" s="9"/>
      <c r="G46" s="9"/>
      <c r="H46" s="23" t="s">
        <v>169</v>
      </c>
      <c r="I46" s="12" t="s">
        <v>113</v>
      </c>
    </row>
    <row r="47" spans="1:9" ht="20.100000000000001" customHeight="1" thickBot="1">
      <c r="A47" s="9" t="s">
        <v>59</v>
      </c>
      <c r="B47" s="2">
        <v>25</v>
      </c>
      <c r="C47" s="4"/>
      <c r="D47" s="2">
        <v>25</v>
      </c>
      <c r="E47" s="9"/>
      <c r="F47" s="9"/>
      <c r="G47" s="9"/>
      <c r="H47" s="24"/>
      <c r="I47" s="24" t="s">
        <v>114</v>
      </c>
    </row>
    <row r="48" spans="1:9" ht="20.100000000000001" customHeight="1" thickBot="1">
      <c r="A48" s="9" t="s">
        <v>61</v>
      </c>
      <c r="B48" s="4">
        <v>32</v>
      </c>
      <c r="C48" s="2"/>
      <c r="D48" s="4">
        <v>32</v>
      </c>
      <c r="E48" s="9"/>
      <c r="F48" s="9"/>
      <c r="G48" s="9"/>
      <c r="H48" s="24" t="s">
        <v>150</v>
      </c>
      <c r="I48" s="12"/>
    </row>
    <row r="49" spans="1:12" ht="20.100000000000001" customHeight="1" thickBot="1">
      <c r="A49" s="43" t="s">
        <v>63</v>
      </c>
      <c r="B49" s="43">
        <f>SUM(B46:B48)</f>
        <v>86</v>
      </c>
      <c r="C49" s="43">
        <f>SUM(C43:C48)</f>
        <v>125</v>
      </c>
      <c r="D49" s="43">
        <f>SUM(D43:D48)</f>
        <v>211</v>
      </c>
      <c r="E49" s="44"/>
      <c r="F49" s="44"/>
      <c r="G49" s="44"/>
      <c r="H49" s="140" t="s">
        <v>1</v>
      </c>
      <c r="I49" s="141"/>
      <c r="J49" s="1"/>
      <c r="K49" s="1"/>
      <c r="L49" s="1"/>
    </row>
    <row r="50" spans="1:12" ht="20.100000000000001" customHeight="1" thickBot="1">
      <c r="A50" s="9" t="s">
        <v>64</v>
      </c>
      <c r="B50" s="2"/>
      <c r="C50" s="2">
        <v>24</v>
      </c>
      <c r="D50" s="2">
        <v>24</v>
      </c>
      <c r="E50" s="9"/>
      <c r="F50" s="9"/>
      <c r="G50" s="9"/>
      <c r="H50" s="13" t="s">
        <v>52</v>
      </c>
      <c r="I50" s="23" t="s">
        <v>115</v>
      </c>
      <c r="J50" s="1"/>
      <c r="K50" s="1"/>
      <c r="L50" s="1"/>
    </row>
    <row r="51" spans="1:12" ht="20.100000000000001" customHeight="1" thickBot="1">
      <c r="A51" s="9" t="s">
        <v>66</v>
      </c>
      <c r="B51" s="2"/>
      <c r="C51" s="5">
        <v>31</v>
      </c>
      <c r="D51" s="5">
        <v>31</v>
      </c>
      <c r="E51" s="9"/>
      <c r="F51" s="9"/>
      <c r="G51" s="9"/>
      <c r="H51" s="12" t="s">
        <v>54</v>
      </c>
      <c r="I51" s="12" t="s">
        <v>116</v>
      </c>
      <c r="J51" s="1"/>
      <c r="K51" s="1"/>
      <c r="L51" s="1"/>
    </row>
    <row r="52" spans="1:12" ht="20.100000000000001" customHeight="1" thickBot="1">
      <c r="A52" s="9" t="s">
        <v>69</v>
      </c>
      <c r="B52" s="2"/>
      <c r="C52" s="2">
        <v>24</v>
      </c>
      <c r="D52" s="2">
        <v>24</v>
      </c>
      <c r="E52" s="9"/>
      <c r="F52" s="9"/>
      <c r="G52" s="9"/>
      <c r="H52" s="12" t="s">
        <v>56</v>
      </c>
      <c r="I52" s="13" t="s">
        <v>117</v>
      </c>
      <c r="J52" s="1"/>
      <c r="K52" s="1"/>
      <c r="L52" s="1"/>
    </row>
    <row r="53" spans="1:12" ht="20.100000000000001" customHeight="1" thickBot="1">
      <c r="A53" s="9" t="s">
        <v>72</v>
      </c>
      <c r="B53" s="2">
        <v>21</v>
      </c>
      <c r="C53" s="7"/>
      <c r="D53" s="2">
        <v>21</v>
      </c>
      <c r="E53" s="9"/>
      <c r="F53" s="9"/>
      <c r="G53" s="9"/>
      <c r="H53" s="23" t="s">
        <v>58</v>
      </c>
      <c r="I53" s="12" t="s">
        <v>118</v>
      </c>
      <c r="J53" s="1"/>
      <c r="K53" s="1"/>
      <c r="L53" s="1"/>
    </row>
    <row r="54" spans="1:12" ht="20.100000000000001" customHeight="1" thickBot="1">
      <c r="A54" s="9" t="s">
        <v>75</v>
      </c>
      <c r="B54" s="2">
        <v>18</v>
      </c>
      <c r="C54" s="5"/>
      <c r="D54" s="2">
        <v>18</v>
      </c>
      <c r="E54" s="9"/>
      <c r="F54" s="9"/>
      <c r="G54" s="9"/>
      <c r="H54" s="24" t="s">
        <v>60</v>
      </c>
      <c r="I54" s="24" t="s">
        <v>119</v>
      </c>
      <c r="J54" s="1"/>
      <c r="K54" s="1"/>
      <c r="L54" s="1"/>
    </row>
    <row r="55" spans="1:12" ht="20.100000000000001" customHeight="1" thickBot="1">
      <c r="A55" s="9" t="s">
        <v>78</v>
      </c>
      <c r="B55" s="2">
        <v>23</v>
      </c>
      <c r="C55" s="2"/>
      <c r="D55" s="2">
        <v>23</v>
      </c>
      <c r="E55" s="9"/>
      <c r="F55" s="9"/>
      <c r="G55" s="9"/>
      <c r="H55" s="24" t="s">
        <v>62</v>
      </c>
      <c r="I55" s="12" t="s">
        <v>120</v>
      </c>
      <c r="J55" s="1"/>
      <c r="K55" s="1"/>
      <c r="L55" s="1"/>
    </row>
    <row r="56" spans="1:12" ht="20.100000000000001" customHeight="1" thickBot="1">
      <c r="A56" s="43" t="s">
        <v>80</v>
      </c>
      <c r="B56" s="43">
        <f>SUM(B53:B55)</f>
        <v>62</v>
      </c>
      <c r="C56" s="43">
        <f>SUM(C50:C55)</f>
        <v>79</v>
      </c>
      <c r="D56" s="43">
        <f>SUM(D50:D55)</f>
        <v>141</v>
      </c>
      <c r="E56" s="44"/>
      <c r="F56" s="44"/>
      <c r="G56" s="44"/>
      <c r="H56" s="140" t="s">
        <v>1</v>
      </c>
      <c r="I56" s="141"/>
      <c r="J56" s="1"/>
      <c r="K56" s="52"/>
      <c r="L56" s="52"/>
    </row>
    <row r="57" spans="1:12" ht="20.100000000000001" customHeight="1" thickBot="1">
      <c r="A57" s="9" t="s">
        <v>81</v>
      </c>
      <c r="B57" s="9"/>
      <c r="C57" s="10">
        <v>32</v>
      </c>
      <c r="D57" s="10">
        <v>32</v>
      </c>
      <c r="E57" s="9"/>
      <c r="F57" s="9"/>
      <c r="G57" s="9"/>
      <c r="H57" s="11" t="s">
        <v>65</v>
      </c>
      <c r="I57" s="23"/>
      <c r="J57" s="1"/>
      <c r="K57" s="25"/>
      <c r="L57" s="25"/>
    </row>
    <row r="58" spans="1:12" ht="20.100000000000001" customHeight="1" thickBot="1">
      <c r="A58" s="9" t="s">
        <v>83</v>
      </c>
      <c r="B58" s="2"/>
      <c r="C58" s="39">
        <v>27</v>
      </c>
      <c r="D58" s="39">
        <v>27</v>
      </c>
      <c r="E58" s="9"/>
      <c r="F58" s="9"/>
      <c r="G58" s="9"/>
      <c r="H58" s="24" t="s">
        <v>67</v>
      </c>
      <c r="I58" s="12" t="s">
        <v>68</v>
      </c>
      <c r="J58" s="1"/>
      <c r="K58" s="25"/>
      <c r="L58" s="25"/>
    </row>
    <row r="59" spans="1:12" ht="20.100000000000001" customHeight="1" thickBot="1">
      <c r="A59" s="9" t="s">
        <v>84</v>
      </c>
      <c r="B59" s="2"/>
      <c r="C59" s="7">
        <v>37</v>
      </c>
      <c r="D59" s="2">
        <v>37</v>
      </c>
      <c r="E59" s="9"/>
      <c r="F59" s="9"/>
      <c r="G59" s="9"/>
      <c r="H59" s="12" t="s">
        <v>70</v>
      </c>
      <c r="I59" s="13" t="s">
        <v>71</v>
      </c>
      <c r="J59" s="1"/>
      <c r="K59" s="25"/>
      <c r="L59" s="25"/>
    </row>
    <row r="60" spans="1:12" ht="20.100000000000001" customHeight="1" thickBot="1">
      <c r="A60" s="9" t="s">
        <v>85</v>
      </c>
      <c r="B60" s="2"/>
      <c r="C60" s="7">
        <v>33</v>
      </c>
      <c r="D60" s="2">
        <v>33</v>
      </c>
      <c r="E60" s="9"/>
      <c r="F60" s="9"/>
      <c r="G60" s="9"/>
      <c r="H60" s="23" t="s">
        <v>73</v>
      </c>
      <c r="I60" s="12" t="s">
        <v>74</v>
      </c>
      <c r="J60" s="1"/>
      <c r="K60" s="25"/>
      <c r="L60" s="25"/>
    </row>
    <row r="61" spans="1:12" ht="20.100000000000001" customHeight="1" thickBot="1">
      <c r="A61" s="9" t="s">
        <v>86</v>
      </c>
      <c r="B61" s="2">
        <v>39</v>
      </c>
      <c r="C61" s="5"/>
      <c r="D61" s="2">
        <v>39</v>
      </c>
      <c r="E61" s="9"/>
      <c r="F61" s="9"/>
      <c r="G61" s="9"/>
      <c r="H61" s="24" t="s">
        <v>76</v>
      </c>
      <c r="I61" s="24" t="s">
        <v>77</v>
      </c>
      <c r="J61" s="1"/>
      <c r="K61" s="25"/>
      <c r="L61" s="25"/>
    </row>
    <row r="62" spans="1:12" ht="20.100000000000001" customHeight="1" thickBot="1">
      <c r="A62" s="9" t="s">
        <v>87</v>
      </c>
      <c r="B62" s="2">
        <v>44</v>
      </c>
      <c r="C62" s="2"/>
      <c r="D62" s="2">
        <v>44</v>
      </c>
      <c r="E62" s="9"/>
      <c r="F62" s="9"/>
      <c r="G62" s="9"/>
      <c r="H62" s="24" t="s">
        <v>171</v>
      </c>
      <c r="I62" s="12" t="s">
        <v>79</v>
      </c>
      <c r="J62" s="1"/>
      <c r="K62" s="25"/>
      <c r="L62" s="25"/>
    </row>
    <row r="63" spans="1:12" ht="20.100000000000001" customHeight="1" thickBot="1">
      <c r="A63" s="43" t="s">
        <v>88</v>
      </c>
      <c r="B63" s="43">
        <f>SUM(B60:B62)</f>
        <v>83</v>
      </c>
      <c r="C63" s="43">
        <f>SUM(C57:C62)</f>
        <v>129</v>
      </c>
      <c r="D63" s="43">
        <f>SUM(B63:C63)</f>
        <v>212</v>
      </c>
      <c r="E63" s="43"/>
      <c r="F63" s="43"/>
      <c r="G63" s="43"/>
      <c r="H63" s="43"/>
      <c r="I63" s="57"/>
      <c r="J63" s="1"/>
      <c r="K63" s="52"/>
      <c r="L63" s="52"/>
    </row>
    <row r="64" spans="1:12" ht="20.100000000000001" customHeight="1" thickBot="1">
      <c r="A64" s="51" t="s">
        <v>89</v>
      </c>
      <c r="B64" s="43">
        <f>SUM(B63+B56+B49)</f>
        <v>231</v>
      </c>
      <c r="C64" s="43">
        <f>SUM(C63,C56,C49)</f>
        <v>333</v>
      </c>
      <c r="D64" s="43">
        <v>564</v>
      </c>
      <c r="E64" s="43"/>
      <c r="F64" s="43"/>
      <c r="G64" s="43"/>
      <c r="H64" s="43"/>
      <c r="I64" s="43"/>
      <c r="J64" s="1"/>
      <c r="K64" s="1"/>
      <c r="L64" s="1"/>
    </row>
    <row r="65" spans="1:10" ht="20.100000000000001" customHeight="1" thickBot="1">
      <c r="A65" s="51" t="s">
        <v>90</v>
      </c>
      <c r="B65" s="43">
        <f>SUM(B64+B40+B18)</f>
        <v>710</v>
      </c>
      <c r="C65" s="43">
        <f>SUM(C64+C40+C18)</f>
        <v>784</v>
      </c>
      <c r="D65" s="43">
        <f>SUM(B65:C65)</f>
        <v>1494</v>
      </c>
      <c r="E65" s="43"/>
      <c r="F65" s="43"/>
      <c r="G65" s="43"/>
      <c r="H65" s="43"/>
      <c r="I65" s="43"/>
      <c r="J65" s="1"/>
    </row>
    <row r="66" spans="1:10" ht="20.100000000000001" customHeight="1" thickBot="1">
      <c r="A66" s="53" t="s">
        <v>91</v>
      </c>
      <c r="B66" s="14" t="s">
        <v>3</v>
      </c>
      <c r="C66" s="14" t="s">
        <v>4</v>
      </c>
      <c r="D66" s="14" t="s">
        <v>5</v>
      </c>
      <c r="E66" s="14" t="s">
        <v>3</v>
      </c>
      <c r="F66" s="14" t="s">
        <v>4</v>
      </c>
      <c r="G66" s="14" t="s">
        <v>5</v>
      </c>
      <c r="H66" s="142" t="s">
        <v>1</v>
      </c>
      <c r="I66" s="142"/>
      <c r="J66" s="1"/>
    </row>
    <row r="67" spans="1:10" ht="20.100000000000001" customHeight="1" thickBot="1">
      <c r="A67" s="9" t="s">
        <v>92</v>
      </c>
      <c r="B67" s="9"/>
      <c r="C67" s="9"/>
      <c r="D67" s="9"/>
      <c r="E67" s="9"/>
      <c r="F67" s="9"/>
      <c r="G67" s="9"/>
      <c r="H67" s="12" t="s">
        <v>159</v>
      </c>
      <c r="I67" s="12"/>
      <c r="J67" s="1"/>
    </row>
    <row r="68" spans="1:10" ht="20.100000000000001" customHeight="1" thickBot="1">
      <c r="A68" s="9" t="s">
        <v>93</v>
      </c>
      <c r="B68" s="9"/>
      <c r="C68" s="9"/>
      <c r="D68" s="9"/>
      <c r="E68" s="9"/>
      <c r="F68" s="9"/>
      <c r="G68" s="9"/>
      <c r="H68" s="12" t="s">
        <v>160</v>
      </c>
      <c r="I68" s="12"/>
      <c r="J68" s="1"/>
    </row>
    <row r="69" spans="1:10" ht="20.100000000000001" customHeight="1" thickBot="1">
      <c r="A69" s="9" t="s">
        <v>94</v>
      </c>
      <c r="B69" s="9"/>
      <c r="C69" s="9"/>
      <c r="D69" s="9"/>
      <c r="E69" s="9"/>
      <c r="F69" s="9"/>
      <c r="G69" s="9"/>
      <c r="H69" s="12" t="s">
        <v>172</v>
      </c>
      <c r="I69" s="12"/>
      <c r="J69" s="1"/>
    </row>
    <row r="70" spans="1:10" ht="20.100000000000001" customHeight="1" thickBot="1">
      <c r="A70" s="9" t="s">
        <v>95</v>
      </c>
      <c r="B70" s="9"/>
      <c r="C70" s="9"/>
      <c r="D70" s="9"/>
      <c r="E70" s="9"/>
      <c r="F70" s="9"/>
      <c r="G70" s="9"/>
      <c r="H70" s="12" t="s">
        <v>161</v>
      </c>
      <c r="I70" s="12"/>
      <c r="J70" s="1"/>
    </row>
    <row r="71" spans="1:10" ht="20.100000000000001" customHeight="1" thickBot="1">
      <c r="A71" s="9" t="s">
        <v>96</v>
      </c>
      <c r="B71" s="9"/>
      <c r="C71" s="9"/>
      <c r="D71" s="9"/>
      <c r="E71" s="9"/>
      <c r="F71" s="9"/>
      <c r="G71" s="9"/>
      <c r="H71" s="13" t="s">
        <v>162</v>
      </c>
      <c r="I71" s="13"/>
      <c r="J71" s="1"/>
    </row>
    <row r="72" spans="1:10" ht="20.100000000000001" customHeight="1" thickBot="1">
      <c r="A72" s="37" t="s">
        <v>97</v>
      </c>
      <c r="B72" s="9"/>
      <c r="C72" s="9"/>
      <c r="D72" s="9"/>
      <c r="E72" s="9"/>
      <c r="F72" s="9"/>
      <c r="G72" s="9"/>
      <c r="H72" s="35" t="s">
        <v>163</v>
      </c>
      <c r="I72" s="35"/>
      <c r="J72" s="1"/>
    </row>
    <row r="73" spans="1:10" ht="20.100000000000001" customHeight="1" thickBot="1">
      <c r="A73" s="37" t="s">
        <v>98</v>
      </c>
      <c r="B73" s="9"/>
      <c r="C73" s="9"/>
      <c r="D73" s="9"/>
      <c r="E73" s="9"/>
      <c r="F73" s="9"/>
      <c r="G73" s="9"/>
      <c r="H73" s="12" t="s">
        <v>164</v>
      </c>
      <c r="I73" s="12"/>
      <c r="J73" s="1"/>
    </row>
    <row r="74" spans="1:10" ht="20.100000000000001" customHeight="1" thickBot="1">
      <c r="A74" s="37" t="s">
        <v>158</v>
      </c>
      <c r="B74" s="9"/>
      <c r="C74" s="9"/>
      <c r="D74" s="9"/>
      <c r="E74" s="9"/>
      <c r="F74" s="9"/>
      <c r="G74" s="9"/>
      <c r="H74" s="35" t="s">
        <v>155</v>
      </c>
      <c r="I74" s="35"/>
      <c r="J74" s="1"/>
    </row>
    <row r="75" spans="1:10" ht="20.100000000000001" customHeight="1" thickBot="1">
      <c r="A75" s="38" t="s">
        <v>157</v>
      </c>
      <c r="B75" s="20"/>
      <c r="C75" s="20"/>
      <c r="D75" s="37"/>
      <c r="E75" s="20"/>
      <c r="F75" s="20"/>
      <c r="G75" s="20"/>
      <c r="H75" s="36" t="s">
        <v>165</v>
      </c>
      <c r="I75" s="36"/>
      <c r="J75" s="1"/>
    </row>
    <row r="76" spans="1:10" s="1" customFormat="1" ht="20.100000000000001" customHeight="1" thickBot="1">
      <c r="A76" s="38" t="s">
        <v>156</v>
      </c>
      <c r="B76" s="63"/>
      <c r="C76" s="63"/>
      <c r="D76" s="38"/>
      <c r="E76" s="63"/>
      <c r="F76" s="63"/>
      <c r="G76" s="63"/>
      <c r="H76" s="36" t="s">
        <v>166</v>
      </c>
      <c r="I76" s="36"/>
    </row>
    <row r="77" spans="1:10" ht="20.100000000000001" customHeight="1" thickBot="1">
      <c r="A77" s="38" t="s">
        <v>152</v>
      </c>
      <c r="B77" s="21"/>
      <c r="C77" s="21"/>
      <c r="D77" s="38"/>
      <c r="E77" s="21"/>
      <c r="F77" s="21"/>
      <c r="G77" s="21"/>
      <c r="H77" s="35" t="s">
        <v>167</v>
      </c>
      <c r="I77" s="35"/>
      <c r="J77" s="1"/>
    </row>
    <row r="78" spans="1:10" ht="20.100000000000001" customHeight="1" thickBot="1">
      <c r="A78" s="51" t="s">
        <v>99</v>
      </c>
      <c r="B78" s="45"/>
      <c r="C78" s="46"/>
      <c r="D78" s="43"/>
      <c r="E78" s="47"/>
      <c r="F78" s="47"/>
      <c r="G78" s="46"/>
      <c r="H78" s="44"/>
      <c r="I78" s="47"/>
      <c r="J78" s="1"/>
    </row>
    <row r="79" spans="1:10" ht="20.100000000000001" customHeight="1" thickBot="1">
      <c r="A79" s="62" t="s">
        <v>100</v>
      </c>
      <c r="B79" s="48"/>
      <c r="C79" s="44"/>
      <c r="D79" s="49"/>
      <c r="E79" s="44"/>
      <c r="F79" s="47"/>
      <c r="G79" s="46"/>
      <c r="H79" s="44"/>
      <c r="I79" s="50"/>
      <c r="J79" s="1"/>
    </row>
    <row r="80" spans="1:10" ht="18" customHeight="1">
      <c r="A80" s="122" t="s">
        <v>101</v>
      </c>
      <c r="B80" s="122"/>
      <c r="C80" s="122"/>
      <c r="D80" s="122"/>
      <c r="E80" s="122"/>
      <c r="F80" s="122"/>
      <c r="G80" s="122"/>
      <c r="H80" s="122"/>
      <c r="I80" s="122"/>
      <c r="J80" s="3" t="s">
        <v>13</v>
      </c>
    </row>
    <row r="81" spans="1:10" ht="20.100000000000001" customHeight="1">
      <c r="A81" s="122"/>
      <c r="B81" s="122"/>
      <c r="C81" s="122"/>
      <c r="D81" s="122"/>
      <c r="E81" s="122"/>
      <c r="F81" s="122"/>
      <c r="G81" s="122"/>
      <c r="H81" s="122"/>
      <c r="I81" s="122"/>
      <c r="J81" s="1"/>
    </row>
    <row r="82" spans="1:10" ht="20.100000000000001" customHeight="1">
      <c r="A82" s="122"/>
      <c r="B82" s="122"/>
      <c r="C82" s="122"/>
      <c r="D82" s="122"/>
      <c r="E82" s="122"/>
      <c r="F82" s="122"/>
      <c r="G82" s="122"/>
      <c r="H82" s="122"/>
      <c r="I82" s="122"/>
      <c r="J82" s="1"/>
    </row>
  </sheetData>
  <mergeCells count="13">
    <mergeCell ref="A80:I82"/>
    <mergeCell ref="A1:I1"/>
    <mergeCell ref="A2:I2"/>
    <mergeCell ref="B4:G4"/>
    <mergeCell ref="A3:A5"/>
    <mergeCell ref="H3:I5"/>
    <mergeCell ref="H18:I18"/>
    <mergeCell ref="H25:I25"/>
    <mergeCell ref="H32:I32"/>
    <mergeCell ref="H42:I42"/>
    <mergeCell ref="H49:I49"/>
    <mergeCell ref="H56:I56"/>
    <mergeCell ref="H66:I66"/>
  </mergeCells>
  <pageMargins left="0.26" right="0.21" top="0.26" bottom="0.16" header="0.16" footer="0.16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F36"/>
  <sheetViews>
    <sheetView workbookViewId="0">
      <selection activeCell="A26" sqref="A26:F26"/>
    </sheetView>
  </sheetViews>
  <sheetFormatPr defaultRowHeight="14.25"/>
  <cols>
    <col min="1" max="1" width="11.25" customWidth="1"/>
    <col min="2" max="2" width="9.75" bestFit="1" customWidth="1"/>
    <col min="6" max="6" width="20.125" customWidth="1"/>
  </cols>
  <sheetData>
    <row r="2" spans="1:6" ht="23.25">
      <c r="A2" s="147" t="s">
        <v>361</v>
      </c>
      <c r="B2" s="148"/>
      <c r="C2" s="148"/>
      <c r="D2" s="148"/>
      <c r="E2" s="148"/>
      <c r="F2" s="149"/>
    </row>
    <row r="3" spans="1:6" ht="23.25">
      <c r="A3" s="112" t="s">
        <v>366</v>
      </c>
      <c r="B3" s="143" t="s">
        <v>365</v>
      </c>
      <c r="C3" s="143"/>
      <c r="D3" s="143"/>
      <c r="E3" s="143"/>
      <c r="F3" s="115" t="s">
        <v>368</v>
      </c>
    </row>
    <row r="4" spans="1:6" ht="24" customHeight="1">
      <c r="A4" s="113"/>
      <c r="B4" s="111" t="s">
        <v>362</v>
      </c>
      <c r="C4" s="111" t="s">
        <v>363</v>
      </c>
      <c r="D4" s="111" t="s">
        <v>364</v>
      </c>
      <c r="E4" s="111" t="s">
        <v>5</v>
      </c>
      <c r="F4" s="114"/>
    </row>
    <row r="5" spans="1:6" ht="23.25">
      <c r="A5" s="113"/>
      <c r="B5" s="110"/>
      <c r="C5" s="110"/>
      <c r="D5" s="110"/>
      <c r="E5" s="110"/>
      <c r="F5" s="114"/>
    </row>
    <row r="6" spans="1:6" ht="19.5" customHeight="1">
      <c r="A6" s="144" t="s">
        <v>367</v>
      </c>
      <c r="B6" s="145"/>
      <c r="C6" s="145"/>
      <c r="D6" s="145"/>
      <c r="E6" s="145"/>
      <c r="F6" s="146"/>
    </row>
    <row r="7" spans="1:6" ht="15.75" customHeight="1">
      <c r="A7" s="109"/>
      <c r="B7" s="109"/>
      <c r="C7" s="109"/>
      <c r="D7" s="109"/>
      <c r="E7" s="109"/>
      <c r="F7" s="109"/>
    </row>
    <row r="8" spans="1:6" ht="23.25">
      <c r="A8" s="150" t="s">
        <v>361</v>
      </c>
      <c r="B8" s="151"/>
      <c r="C8" s="151"/>
      <c r="D8" s="151"/>
      <c r="E8" s="151"/>
      <c r="F8" s="152"/>
    </row>
    <row r="9" spans="1:6" ht="23.25">
      <c r="A9" s="112" t="s">
        <v>366</v>
      </c>
      <c r="B9" s="143" t="s">
        <v>365</v>
      </c>
      <c r="C9" s="143"/>
      <c r="D9" s="143"/>
      <c r="E9" s="143"/>
      <c r="F9" s="115" t="s">
        <v>369</v>
      </c>
    </row>
    <row r="10" spans="1:6" ht="23.25">
      <c r="A10" s="113"/>
      <c r="B10" s="111" t="s">
        <v>362</v>
      </c>
      <c r="C10" s="111" t="s">
        <v>363</v>
      </c>
      <c r="D10" s="111" t="s">
        <v>364</v>
      </c>
      <c r="E10" s="111" t="s">
        <v>5</v>
      </c>
      <c r="F10" s="114"/>
    </row>
    <row r="11" spans="1:6" ht="23.25">
      <c r="A11" s="113"/>
      <c r="B11" s="110"/>
      <c r="C11" s="110"/>
      <c r="D11" s="110"/>
      <c r="E11" s="110"/>
      <c r="F11" s="114"/>
    </row>
    <row r="12" spans="1:6" ht="21.75" customHeight="1">
      <c r="A12" s="144" t="s">
        <v>367</v>
      </c>
      <c r="B12" s="145"/>
      <c r="C12" s="145"/>
      <c r="D12" s="145"/>
      <c r="E12" s="145"/>
      <c r="F12" s="146"/>
    </row>
    <row r="14" spans="1:6" ht="23.25">
      <c r="A14" s="150"/>
      <c r="B14" s="151"/>
      <c r="C14" s="151"/>
      <c r="D14" s="151"/>
      <c r="E14" s="151"/>
      <c r="F14" s="152"/>
    </row>
    <row r="15" spans="1:6" ht="23.25">
      <c r="A15" s="112" t="s">
        <v>366</v>
      </c>
      <c r="B15" s="143" t="s">
        <v>365</v>
      </c>
      <c r="C15" s="143"/>
      <c r="D15" s="143"/>
      <c r="E15" s="143"/>
      <c r="F15" s="115" t="s">
        <v>370</v>
      </c>
    </row>
    <row r="16" spans="1:6" ht="23.25">
      <c r="A16" s="113"/>
      <c r="B16" s="111" t="s">
        <v>362</v>
      </c>
      <c r="C16" s="111" t="s">
        <v>363</v>
      </c>
      <c r="D16" s="111" t="s">
        <v>364</v>
      </c>
      <c r="E16" s="111" t="s">
        <v>5</v>
      </c>
      <c r="F16" s="114"/>
    </row>
    <row r="17" spans="1:6" ht="23.25">
      <c r="A17" s="113"/>
      <c r="B17" s="110"/>
      <c r="C17" s="110"/>
      <c r="D17" s="110"/>
      <c r="E17" s="110"/>
      <c r="F17" s="114"/>
    </row>
    <row r="18" spans="1:6" ht="21.75" customHeight="1">
      <c r="A18" s="144" t="s">
        <v>367</v>
      </c>
      <c r="B18" s="145"/>
      <c r="C18" s="145"/>
      <c r="D18" s="145"/>
      <c r="E18" s="145"/>
      <c r="F18" s="146"/>
    </row>
    <row r="20" spans="1:6" ht="23.25">
      <c r="A20" s="150" t="s">
        <v>361</v>
      </c>
      <c r="B20" s="151"/>
      <c r="C20" s="151"/>
      <c r="D20" s="151"/>
      <c r="E20" s="151"/>
      <c r="F20" s="152"/>
    </row>
    <row r="21" spans="1:6" ht="23.25">
      <c r="A21" s="112" t="s">
        <v>366</v>
      </c>
      <c r="B21" s="143" t="s">
        <v>365</v>
      </c>
      <c r="C21" s="143"/>
      <c r="D21" s="143"/>
      <c r="E21" s="143"/>
      <c r="F21" s="115" t="s">
        <v>371</v>
      </c>
    </row>
    <row r="22" spans="1:6" ht="23.25">
      <c r="A22" s="113"/>
      <c r="B22" s="111" t="s">
        <v>362</v>
      </c>
      <c r="C22" s="111" t="s">
        <v>363</v>
      </c>
      <c r="D22" s="111" t="s">
        <v>364</v>
      </c>
      <c r="E22" s="111" t="s">
        <v>5</v>
      </c>
      <c r="F22" s="114"/>
    </row>
    <row r="23" spans="1:6" ht="23.25">
      <c r="A23" s="113"/>
      <c r="B23" s="110"/>
      <c r="C23" s="110"/>
      <c r="D23" s="110"/>
      <c r="E23" s="110"/>
      <c r="F23" s="114"/>
    </row>
    <row r="24" spans="1:6" ht="20.25" customHeight="1">
      <c r="A24" s="144" t="s">
        <v>367</v>
      </c>
      <c r="B24" s="145"/>
      <c r="C24" s="145"/>
      <c r="D24" s="145"/>
      <c r="E24" s="145"/>
      <c r="F24" s="146"/>
    </row>
    <row r="26" spans="1:6" ht="23.25">
      <c r="A26" s="150" t="s">
        <v>361</v>
      </c>
      <c r="B26" s="151"/>
      <c r="C26" s="151"/>
      <c r="D26" s="151"/>
      <c r="E26" s="151"/>
      <c r="F26" s="152"/>
    </row>
    <row r="27" spans="1:6" ht="23.25">
      <c r="A27" s="112" t="s">
        <v>366</v>
      </c>
      <c r="B27" s="143" t="s">
        <v>365</v>
      </c>
      <c r="C27" s="143"/>
      <c r="D27" s="143"/>
      <c r="E27" s="143"/>
      <c r="F27" s="115" t="s">
        <v>371</v>
      </c>
    </row>
    <row r="28" spans="1:6" ht="23.25">
      <c r="A28" s="113"/>
      <c r="B28" s="111" t="s">
        <v>362</v>
      </c>
      <c r="C28" s="111" t="s">
        <v>363</v>
      </c>
      <c r="D28" s="111" t="s">
        <v>364</v>
      </c>
      <c r="E28" s="111" t="s">
        <v>5</v>
      </c>
      <c r="F28" s="114"/>
    </row>
    <row r="29" spans="1:6" ht="23.25">
      <c r="A29" s="113"/>
      <c r="B29" s="110"/>
      <c r="C29" s="110"/>
      <c r="D29" s="110"/>
      <c r="E29" s="110"/>
      <c r="F29" s="114"/>
    </row>
    <row r="30" spans="1:6" ht="19.5" customHeight="1">
      <c r="A30" s="144" t="s">
        <v>367</v>
      </c>
      <c r="B30" s="145"/>
      <c r="C30" s="145"/>
      <c r="D30" s="145"/>
      <c r="E30" s="145"/>
      <c r="F30" s="146"/>
    </row>
    <row r="32" spans="1:6" ht="23.25">
      <c r="A32" s="150" t="s">
        <v>361</v>
      </c>
      <c r="B32" s="151"/>
      <c r="C32" s="151"/>
      <c r="D32" s="151"/>
      <c r="E32" s="151"/>
      <c r="F32" s="152"/>
    </row>
    <row r="33" spans="1:6" ht="23.25">
      <c r="A33" s="112" t="s">
        <v>366</v>
      </c>
      <c r="B33" s="143" t="s">
        <v>365</v>
      </c>
      <c r="C33" s="143"/>
      <c r="D33" s="143"/>
      <c r="E33" s="143"/>
      <c r="F33" s="115" t="s">
        <v>371</v>
      </c>
    </row>
    <row r="34" spans="1:6" ht="23.25">
      <c r="A34" s="113"/>
      <c r="B34" s="111" t="s">
        <v>362</v>
      </c>
      <c r="C34" s="111" t="s">
        <v>363</v>
      </c>
      <c r="D34" s="111" t="s">
        <v>364</v>
      </c>
      <c r="E34" s="111" t="s">
        <v>5</v>
      </c>
      <c r="F34" s="114"/>
    </row>
    <row r="35" spans="1:6" ht="23.25">
      <c r="A35" s="113"/>
      <c r="B35" s="110"/>
      <c r="C35" s="110"/>
      <c r="D35" s="110"/>
      <c r="E35" s="110"/>
      <c r="F35" s="114"/>
    </row>
    <row r="36" spans="1:6" ht="18.75" customHeight="1">
      <c r="A36" s="144" t="s">
        <v>367</v>
      </c>
      <c r="B36" s="145"/>
      <c r="C36" s="145"/>
      <c r="D36" s="145"/>
      <c r="E36" s="145"/>
      <c r="F36" s="146"/>
    </row>
  </sheetData>
  <mergeCells count="18">
    <mergeCell ref="A18:F18"/>
    <mergeCell ref="A24:F24"/>
    <mergeCell ref="A30:F30"/>
    <mergeCell ref="A36:F36"/>
    <mergeCell ref="A20:F20"/>
    <mergeCell ref="B21:E21"/>
    <mergeCell ref="A26:F26"/>
    <mergeCell ref="B27:E27"/>
    <mergeCell ref="A32:F32"/>
    <mergeCell ref="B33:E33"/>
    <mergeCell ref="B15:E15"/>
    <mergeCell ref="A12:F12"/>
    <mergeCell ref="A6:F6"/>
    <mergeCell ref="A2:F2"/>
    <mergeCell ref="B3:E3"/>
    <mergeCell ref="A8:F8"/>
    <mergeCell ref="B9:E9"/>
    <mergeCell ref="A14:F14"/>
  </mergeCells>
  <pageMargins left="0.87" right="0.31" top="0.44" bottom="0.33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85"/>
  <sheetViews>
    <sheetView workbookViewId="0">
      <selection activeCell="F10" sqref="F10"/>
    </sheetView>
  </sheetViews>
  <sheetFormatPr defaultRowHeight="18.95" customHeight="1"/>
  <cols>
    <col min="1" max="1" width="9.875" style="1" bestFit="1" customWidth="1"/>
    <col min="2" max="2" width="6.375" style="1" customWidth="1"/>
    <col min="3" max="3" width="6.75" style="1" customWidth="1"/>
    <col min="4" max="4" width="6.625" style="1" customWidth="1"/>
    <col min="5" max="5" width="6.75" style="1" customWidth="1"/>
    <col min="6" max="6" width="7" style="1" customWidth="1"/>
    <col min="7" max="7" width="6.75" style="1" customWidth="1"/>
    <col min="8" max="8" width="21.25" style="1" customWidth="1"/>
    <col min="9" max="9" width="20.5" style="1" customWidth="1"/>
    <col min="10" max="10" width="9" style="1"/>
    <col min="11" max="11" width="10.5" style="1" bestFit="1" customWidth="1"/>
    <col min="12" max="16384" width="9" style="1"/>
  </cols>
  <sheetData>
    <row r="1" spans="1:9" ht="18.95" customHeight="1">
      <c r="A1" s="123" t="s">
        <v>372</v>
      </c>
      <c r="B1" s="124"/>
      <c r="C1" s="124"/>
      <c r="D1" s="124"/>
      <c r="E1" s="124"/>
      <c r="F1" s="124"/>
      <c r="G1" s="124"/>
      <c r="H1" s="124"/>
      <c r="I1" s="125"/>
    </row>
    <row r="2" spans="1:9" ht="18.95" customHeight="1" thickBot="1">
      <c r="A2" s="126" t="s">
        <v>338</v>
      </c>
      <c r="B2" s="127"/>
      <c r="C2" s="127"/>
      <c r="D2" s="127"/>
      <c r="E2" s="127"/>
      <c r="F2" s="127"/>
      <c r="G2" s="127"/>
      <c r="H2" s="127"/>
      <c r="I2" s="128"/>
    </row>
    <row r="3" spans="1:9" ht="18.95" customHeight="1" thickBot="1">
      <c r="A3" s="132" t="s">
        <v>0</v>
      </c>
      <c r="B3" s="41" t="s">
        <v>154</v>
      </c>
      <c r="C3" s="42"/>
      <c r="D3" s="42"/>
      <c r="E3" s="42"/>
      <c r="F3" s="42"/>
      <c r="G3" s="42"/>
      <c r="H3" s="129" t="s">
        <v>1</v>
      </c>
      <c r="I3" s="131"/>
    </row>
    <row r="4" spans="1:9" ht="18.95" customHeight="1" thickBot="1">
      <c r="A4" s="133"/>
      <c r="B4" s="129" t="s">
        <v>2</v>
      </c>
      <c r="C4" s="130"/>
      <c r="D4" s="130"/>
      <c r="E4" s="130"/>
      <c r="F4" s="130"/>
      <c r="G4" s="131"/>
      <c r="H4" s="129"/>
      <c r="I4" s="131"/>
    </row>
    <row r="5" spans="1:9" ht="18.95" customHeight="1" thickBot="1">
      <c r="A5" s="134"/>
      <c r="B5" s="20" t="s">
        <v>3</v>
      </c>
      <c r="C5" s="20" t="s">
        <v>4</v>
      </c>
      <c r="D5" s="20" t="s">
        <v>5</v>
      </c>
      <c r="E5" s="20" t="s">
        <v>3</v>
      </c>
      <c r="F5" s="20" t="s">
        <v>4</v>
      </c>
      <c r="G5" s="20" t="s">
        <v>5</v>
      </c>
      <c r="H5" s="130"/>
      <c r="I5" s="131"/>
    </row>
    <row r="6" spans="1:9" ht="18.95" customHeight="1" thickBot="1">
      <c r="A6" s="9" t="s">
        <v>6</v>
      </c>
      <c r="B6" s="32">
        <v>18</v>
      </c>
      <c r="C6" s="9">
        <v>14</v>
      </c>
      <c r="D6" s="33">
        <f t="shared" ref="D6:D19" si="0">SUM(B6:C6)</f>
        <v>32</v>
      </c>
      <c r="E6" s="10"/>
      <c r="F6" s="10"/>
      <c r="G6" s="10"/>
      <c r="H6" s="12" t="s">
        <v>297</v>
      </c>
      <c r="I6" s="15" t="s">
        <v>299</v>
      </c>
    </row>
    <row r="7" spans="1:9" ht="18.95" customHeight="1" thickBot="1">
      <c r="A7" s="9" t="s">
        <v>7</v>
      </c>
      <c r="B7" s="34">
        <v>18</v>
      </c>
      <c r="C7" s="9">
        <v>14</v>
      </c>
      <c r="D7" s="33">
        <f t="shared" si="0"/>
        <v>32</v>
      </c>
      <c r="E7" s="10"/>
      <c r="F7" s="10"/>
      <c r="G7" s="10"/>
      <c r="H7" s="12" t="s">
        <v>300</v>
      </c>
      <c r="I7" s="15" t="s">
        <v>301</v>
      </c>
    </row>
    <row r="8" spans="1:9" ht="18.95" customHeight="1" thickBot="1">
      <c r="A8" s="9" t="s">
        <v>296</v>
      </c>
      <c r="B8" s="34">
        <v>17</v>
      </c>
      <c r="C8" s="9">
        <v>15</v>
      </c>
      <c r="D8" s="9">
        <f t="shared" si="0"/>
        <v>32</v>
      </c>
      <c r="E8" s="9"/>
      <c r="F8" s="9"/>
      <c r="G8" s="9"/>
      <c r="H8" s="12" t="s">
        <v>298</v>
      </c>
      <c r="I8" s="15" t="s">
        <v>310</v>
      </c>
    </row>
    <row r="9" spans="1:9" ht="18.95" customHeight="1" thickBot="1">
      <c r="A9" s="9" t="s">
        <v>8</v>
      </c>
      <c r="B9" s="22">
        <v>20</v>
      </c>
      <c r="C9" s="10">
        <v>16</v>
      </c>
      <c r="D9" s="22">
        <f t="shared" si="0"/>
        <v>36</v>
      </c>
      <c r="E9" s="9"/>
      <c r="F9" s="9"/>
      <c r="G9" s="9"/>
      <c r="H9" s="12" t="s">
        <v>311</v>
      </c>
      <c r="I9" s="15"/>
    </row>
    <row r="10" spans="1:9" ht="18.95" customHeight="1" thickBot="1">
      <c r="A10" s="9" t="s">
        <v>9</v>
      </c>
      <c r="B10" s="9">
        <v>18</v>
      </c>
      <c r="C10" s="22">
        <v>17</v>
      </c>
      <c r="D10" s="9">
        <f t="shared" si="0"/>
        <v>35</v>
      </c>
      <c r="E10" s="9"/>
      <c r="F10" s="9"/>
      <c r="G10" s="9"/>
      <c r="H10" s="12" t="s">
        <v>312</v>
      </c>
      <c r="I10" s="15" t="s">
        <v>313</v>
      </c>
    </row>
    <row r="11" spans="1:9" ht="18.95" customHeight="1" thickBot="1">
      <c r="A11" s="9" t="s">
        <v>10</v>
      </c>
      <c r="B11" s="32">
        <v>15</v>
      </c>
      <c r="C11" s="9">
        <v>21</v>
      </c>
      <c r="D11" s="9">
        <f t="shared" si="0"/>
        <v>36</v>
      </c>
      <c r="E11" s="9"/>
      <c r="F11" s="9"/>
      <c r="G11" s="9"/>
      <c r="H11" s="23" t="s">
        <v>314</v>
      </c>
      <c r="I11" s="15"/>
    </row>
    <row r="12" spans="1:9" ht="18.95" customHeight="1" thickBot="1">
      <c r="A12" s="9" t="s">
        <v>11</v>
      </c>
      <c r="B12" s="22">
        <v>16</v>
      </c>
      <c r="C12" s="10">
        <v>20</v>
      </c>
      <c r="D12" s="27">
        <f t="shared" si="0"/>
        <v>36</v>
      </c>
      <c r="E12" s="10"/>
      <c r="F12" s="9"/>
      <c r="G12" s="9"/>
      <c r="H12" s="24" t="s">
        <v>315</v>
      </c>
      <c r="I12" s="15" t="s">
        <v>321</v>
      </c>
    </row>
    <row r="13" spans="1:9" ht="18.95" customHeight="1" thickBot="1">
      <c r="A13" s="9" t="s">
        <v>12</v>
      </c>
      <c r="B13" s="9">
        <v>24</v>
      </c>
      <c r="C13" s="9">
        <v>13</v>
      </c>
      <c r="D13" s="9">
        <f t="shared" si="0"/>
        <v>37</v>
      </c>
      <c r="E13" s="40" t="s">
        <v>13</v>
      </c>
      <c r="F13" s="9"/>
      <c r="G13" s="9"/>
      <c r="H13" s="24" t="s">
        <v>135</v>
      </c>
      <c r="I13" s="15"/>
    </row>
    <row r="14" spans="1:9" ht="18.95" customHeight="1" thickBot="1">
      <c r="A14" s="9" t="s">
        <v>14</v>
      </c>
      <c r="B14" s="9">
        <v>22</v>
      </c>
      <c r="C14" s="10">
        <v>15</v>
      </c>
      <c r="D14" s="10">
        <f t="shared" si="0"/>
        <v>37</v>
      </c>
      <c r="E14" s="9"/>
      <c r="F14" s="9"/>
      <c r="G14" s="9"/>
      <c r="H14" s="24" t="s">
        <v>316</v>
      </c>
      <c r="I14" s="13" t="s">
        <v>322</v>
      </c>
    </row>
    <row r="15" spans="1:9" ht="18.95" customHeight="1" thickBot="1">
      <c r="A15" s="9" t="s">
        <v>15</v>
      </c>
      <c r="B15" s="9">
        <v>16</v>
      </c>
      <c r="C15" s="9">
        <v>14</v>
      </c>
      <c r="D15" s="9">
        <f t="shared" si="0"/>
        <v>30</v>
      </c>
      <c r="E15" s="9"/>
      <c r="F15" s="9"/>
      <c r="G15" s="9"/>
      <c r="H15" s="12" t="s">
        <v>317</v>
      </c>
      <c r="I15" s="26" t="s">
        <v>323</v>
      </c>
    </row>
    <row r="16" spans="1:9" ht="18.95" customHeight="1" thickBot="1">
      <c r="A16" s="9" t="s">
        <v>16</v>
      </c>
      <c r="B16" s="9">
        <v>17</v>
      </c>
      <c r="C16" s="16">
        <v>14</v>
      </c>
      <c r="D16" s="9">
        <f t="shared" si="0"/>
        <v>31</v>
      </c>
      <c r="E16" s="9"/>
      <c r="F16" s="9"/>
      <c r="G16" s="9"/>
      <c r="H16" s="13" t="s">
        <v>318</v>
      </c>
      <c r="I16" s="26" t="s">
        <v>323</v>
      </c>
    </row>
    <row r="17" spans="1:9" ht="18.95" customHeight="1" thickBot="1">
      <c r="A17" s="9" t="s">
        <v>17</v>
      </c>
      <c r="B17" s="22">
        <v>18</v>
      </c>
      <c r="C17" s="9">
        <v>14</v>
      </c>
      <c r="D17" s="9">
        <v>32</v>
      </c>
      <c r="E17" s="9"/>
      <c r="F17" s="9"/>
      <c r="G17" s="9"/>
      <c r="H17" s="12" t="s">
        <v>319</v>
      </c>
      <c r="I17" s="15" t="s">
        <v>324</v>
      </c>
    </row>
    <row r="18" spans="1:9" ht="18.95" customHeight="1" thickBot="1">
      <c r="A18" s="9" t="s">
        <v>18</v>
      </c>
      <c r="B18" s="33">
        <v>18</v>
      </c>
      <c r="C18" s="32">
        <v>11</v>
      </c>
      <c r="D18" s="32">
        <f t="shared" si="0"/>
        <v>29</v>
      </c>
      <c r="E18" s="9"/>
      <c r="F18" s="9"/>
      <c r="G18" s="9"/>
      <c r="H18" s="13" t="s">
        <v>320</v>
      </c>
      <c r="I18" s="15" t="s">
        <v>324</v>
      </c>
    </row>
    <row r="19" spans="1:9" ht="18.95" customHeight="1" thickBot="1">
      <c r="A19" s="61" t="s">
        <v>19</v>
      </c>
      <c r="B19" s="43">
        <f>SUM(B6:B18)</f>
        <v>237</v>
      </c>
      <c r="C19" s="43">
        <f>SUM(C6:C18)</f>
        <v>198</v>
      </c>
      <c r="D19" s="43">
        <f t="shared" si="0"/>
        <v>435</v>
      </c>
      <c r="E19" s="44"/>
      <c r="F19" s="44"/>
      <c r="G19" s="44"/>
      <c r="H19" s="137" t="s">
        <v>1</v>
      </c>
      <c r="I19" s="138"/>
    </row>
    <row r="20" spans="1:9" ht="18.95" customHeight="1" thickBot="1">
      <c r="A20" s="9" t="s">
        <v>20</v>
      </c>
      <c r="B20" s="28"/>
      <c r="C20" s="9">
        <v>45</v>
      </c>
      <c r="D20" s="9">
        <f>SUM(C20)</f>
        <v>45</v>
      </c>
      <c r="E20" s="28"/>
      <c r="F20" s="9"/>
      <c r="G20" s="29"/>
      <c r="H20" s="59"/>
      <c r="I20" s="19" t="s">
        <v>325</v>
      </c>
    </row>
    <row r="21" spans="1:9" ht="18.95" customHeight="1" thickBot="1">
      <c r="A21" s="9" t="s">
        <v>22</v>
      </c>
      <c r="B21" s="28"/>
      <c r="C21" s="10">
        <v>43</v>
      </c>
      <c r="D21" s="10">
        <f>SUM(C21)</f>
        <v>43</v>
      </c>
      <c r="E21" s="30"/>
      <c r="F21" s="10"/>
      <c r="G21" s="16"/>
      <c r="H21" s="54" t="s">
        <v>326</v>
      </c>
      <c r="I21" s="19" t="s">
        <v>305</v>
      </c>
    </row>
    <row r="22" spans="1:9" ht="18.95" customHeight="1" thickBot="1">
      <c r="A22" s="9" t="s">
        <v>23</v>
      </c>
      <c r="B22" s="28"/>
      <c r="C22" s="10">
        <v>46</v>
      </c>
      <c r="D22" s="27">
        <f>SUM(C22)</f>
        <v>46</v>
      </c>
      <c r="E22" s="30"/>
      <c r="F22" s="10"/>
      <c r="G22" s="22"/>
      <c r="H22" s="55" t="s">
        <v>307</v>
      </c>
      <c r="I22" s="60" t="s">
        <v>306</v>
      </c>
    </row>
    <row r="23" spans="1:9" ht="18.95" customHeight="1" thickBot="1">
      <c r="A23" s="9" t="s">
        <v>24</v>
      </c>
      <c r="B23" s="28">
        <v>35</v>
      </c>
      <c r="C23" s="9"/>
      <c r="D23" s="9">
        <f>SUM(B23:C23)</f>
        <v>35</v>
      </c>
      <c r="E23" s="28"/>
      <c r="F23" s="9"/>
      <c r="G23" s="28"/>
      <c r="H23" s="13" t="s">
        <v>333</v>
      </c>
      <c r="I23" s="13" t="s">
        <v>327</v>
      </c>
    </row>
    <row r="24" spans="1:9" ht="18.95" customHeight="1" thickBot="1">
      <c r="A24" s="9" t="s">
        <v>26</v>
      </c>
      <c r="B24" s="28">
        <v>36</v>
      </c>
      <c r="C24" s="9"/>
      <c r="D24" s="9">
        <f>SUM(B24:C24)</f>
        <v>36</v>
      </c>
      <c r="E24" s="28"/>
      <c r="F24" s="28"/>
      <c r="G24" s="28"/>
      <c r="H24" s="26" t="s">
        <v>331</v>
      </c>
      <c r="I24" s="12" t="s">
        <v>328</v>
      </c>
    </row>
    <row r="25" spans="1:9" ht="18.95" customHeight="1" thickBot="1">
      <c r="A25" s="9" t="s">
        <v>28</v>
      </c>
      <c r="B25" s="9">
        <v>32</v>
      </c>
      <c r="C25" s="9"/>
      <c r="D25" s="9">
        <f>SUM(B25:C25)</f>
        <v>32</v>
      </c>
      <c r="E25" s="28"/>
      <c r="F25" s="28"/>
      <c r="G25" s="28"/>
      <c r="H25" s="26" t="s">
        <v>330</v>
      </c>
      <c r="I25" s="12" t="s">
        <v>329</v>
      </c>
    </row>
    <row r="26" spans="1:9" ht="18.95" customHeight="1" thickBot="1">
      <c r="A26" s="9" t="s">
        <v>238</v>
      </c>
      <c r="B26" s="9">
        <v>35</v>
      </c>
      <c r="C26" s="9"/>
      <c r="D26" s="9">
        <f>SUM(B26:C26)</f>
        <v>35</v>
      </c>
      <c r="E26" s="28"/>
      <c r="F26" s="28"/>
      <c r="G26" s="9"/>
      <c r="H26" s="26" t="s">
        <v>332</v>
      </c>
      <c r="I26" s="12" t="s">
        <v>234</v>
      </c>
    </row>
    <row r="27" spans="1:9" ht="18.95" customHeight="1" thickBot="1">
      <c r="A27" s="43" t="s">
        <v>29</v>
      </c>
      <c r="B27" s="118">
        <f>SUM(B23:B26)</f>
        <v>138</v>
      </c>
      <c r="C27" s="43">
        <f>SUM(C20:C26)</f>
        <v>134</v>
      </c>
      <c r="D27" s="43">
        <f>SUM(B27:C27)</f>
        <v>272</v>
      </c>
      <c r="E27" s="121"/>
      <c r="F27" s="44"/>
      <c r="G27" s="44"/>
      <c r="H27" s="137" t="s">
        <v>1</v>
      </c>
      <c r="I27" s="138"/>
    </row>
    <row r="28" spans="1:9" ht="18.95" customHeight="1" thickBot="1">
      <c r="A28" s="9" t="s">
        <v>30</v>
      </c>
      <c r="B28" s="28"/>
      <c r="C28" s="28">
        <v>39</v>
      </c>
      <c r="D28" s="9">
        <f>SUM(C28)</f>
        <v>39</v>
      </c>
      <c r="E28" s="9"/>
      <c r="F28" s="9"/>
      <c r="G28" s="9"/>
      <c r="H28" s="19" t="s">
        <v>236</v>
      </c>
      <c r="I28" s="19"/>
    </row>
    <row r="29" spans="1:9" ht="18.95" customHeight="1" thickBot="1">
      <c r="A29" s="9" t="s">
        <v>32</v>
      </c>
      <c r="B29" s="32"/>
      <c r="C29" s="9">
        <v>33</v>
      </c>
      <c r="D29" s="9">
        <v>33</v>
      </c>
      <c r="E29" s="9"/>
      <c r="F29" s="9"/>
      <c r="G29" s="9"/>
      <c r="H29" s="54" t="s">
        <v>174</v>
      </c>
      <c r="I29" s="60" t="s">
        <v>261</v>
      </c>
    </row>
    <row r="30" spans="1:9" ht="18.95" customHeight="1" thickBot="1">
      <c r="A30" s="9" t="s">
        <v>34</v>
      </c>
      <c r="B30" s="9"/>
      <c r="C30" s="9">
        <v>33</v>
      </c>
      <c r="D30" s="9">
        <f>SUM(C30)</f>
        <v>33</v>
      </c>
      <c r="E30" s="9"/>
      <c r="F30" s="9"/>
      <c r="G30" s="9"/>
      <c r="H30" s="55" t="s">
        <v>257</v>
      </c>
      <c r="I30" s="60" t="s">
        <v>237</v>
      </c>
    </row>
    <row r="31" spans="1:9" ht="18.95" customHeight="1" thickBot="1">
      <c r="A31" s="9" t="s">
        <v>36</v>
      </c>
      <c r="B31" s="10">
        <v>44</v>
      </c>
      <c r="C31" s="10"/>
      <c r="D31" s="10">
        <f>SUM(B31:C31)</f>
        <v>44</v>
      </c>
      <c r="E31" s="9"/>
      <c r="F31" s="9"/>
      <c r="G31" s="9"/>
      <c r="H31" s="13" t="s">
        <v>218</v>
      </c>
      <c r="I31" s="13" t="s">
        <v>262</v>
      </c>
    </row>
    <row r="32" spans="1:9" ht="18.95" customHeight="1" thickBot="1">
      <c r="A32" s="9" t="s">
        <v>38</v>
      </c>
      <c r="B32" s="31">
        <v>37</v>
      </c>
      <c r="C32" s="31"/>
      <c r="D32" s="31">
        <f>SUM(B32:C32)</f>
        <v>37</v>
      </c>
      <c r="E32" s="9"/>
      <c r="F32" s="9"/>
      <c r="G32" s="9"/>
      <c r="H32" s="26" t="s">
        <v>339</v>
      </c>
      <c r="I32" s="12" t="s">
        <v>115</v>
      </c>
    </row>
    <row r="33" spans="1:9" ht="18.95" customHeight="1" thickBot="1">
      <c r="A33" s="9" t="s">
        <v>40</v>
      </c>
      <c r="B33" s="31">
        <v>41</v>
      </c>
      <c r="C33" s="31"/>
      <c r="D33" s="31">
        <f>SUM(B33:C33)</f>
        <v>41</v>
      </c>
      <c r="E33" s="9"/>
      <c r="F33" s="9"/>
      <c r="G33" s="9"/>
      <c r="H33" s="26" t="s">
        <v>259</v>
      </c>
      <c r="I33" s="12" t="s">
        <v>263</v>
      </c>
    </row>
    <row r="34" spans="1:9" ht="18.95" customHeight="1" thickBot="1">
      <c r="A34" s="9" t="s">
        <v>295</v>
      </c>
      <c r="B34" s="9">
        <v>42</v>
      </c>
      <c r="C34" s="9"/>
      <c r="D34" s="9">
        <f>SUM(B34:C34)</f>
        <v>42</v>
      </c>
      <c r="E34" s="9"/>
      <c r="F34" s="9"/>
      <c r="G34" s="9"/>
      <c r="H34" s="26" t="s">
        <v>260</v>
      </c>
      <c r="I34" s="12" t="s">
        <v>239</v>
      </c>
    </row>
    <row r="35" spans="1:9" ht="18.95" customHeight="1" thickBot="1">
      <c r="A35" s="43" t="s">
        <v>42</v>
      </c>
      <c r="B35" s="43">
        <f>SUM(B31:B34)</f>
        <v>164</v>
      </c>
      <c r="C35" s="43">
        <f>SUM(C28:C34)</f>
        <v>105</v>
      </c>
      <c r="D35" s="43">
        <f>SUM(B35:C35)</f>
        <v>269</v>
      </c>
      <c r="E35" s="44"/>
      <c r="F35" s="44"/>
      <c r="G35" s="44"/>
      <c r="H35" s="135" t="s">
        <v>1</v>
      </c>
      <c r="I35" s="136"/>
    </row>
    <row r="36" spans="1:9" ht="18.95" customHeight="1" thickBot="1">
      <c r="A36" s="9" t="s">
        <v>43</v>
      </c>
      <c r="B36" s="31"/>
      <c r="C36" s="31">
        <v>45</v>
      </c>
      <c r="D36" s="31">
        <f>SUM(C36)</f>
        <v>45</v>
      </c>
      <c r="E36" s="9"/>
      <c r="F36" s="9"/>
      <c r="G36" s="9"/>
      <c r="H36" s="54" t="s">
        <v>271</v>
      </c>
      <c r="I36" s="24" t="s">
        <v>342</v>
      </c>
    </row>
    <row r="37" spans="1:9" ht="18.95" customHeight="1" thickBot="1">
      <c r="A37" s="9" t="s">
        <v>44</v>
      </c>
      <c r="B37" s="9"/>
      <c r="C37" s="9">
        <v>45</v>
      </c>
      <c r="D37" s="9">
        <f>SUM(C37)</f>
        <v>45</v>
      </c>
      <c r="E37" s="9"/>
      <c r="F37" s="9"/>
      <c r="G37" s="9"/>
      <c r="H37" s="60" t="s">
        <v>264</v>
      </c>
      <c r="I37" s="60"/>
    </row>
    <row r="38" spans="1:9" ht="18.95" customHeight="1" thickBot="1">
      <c r="A38" s="9" t="s">
        <v>45</v>
      </c>
      <c r="B38" s="9"/>
      <c r="C38" s="9">
        <v>41</v>
      </c>
      <c r="D38" s="9">
        <f>SUM(C38)</f>
        <v>41</v>
      </c>
      <c r="E38" s="9"/>
      <c r="F38" s="9"/>
      <c r="G38" s="9"/>
      <c r="H38" s="56" t="s">
        <v>269</v>
      </c>
      <c r="I38" s="60" t="s">
        <v>265</v>
      </c>
    </row>
    <row r="39" spans="1:9" ht="18.95" customHeight="1" thickBot="1">
      <c r="A39" s="9" t="s">
        <v>46</v>
      </c>
      <c r="B39" s="28">
        <v>43</v>
      </c>
      <c r="C39" s="28"/>
      <c r="D39" s="28">
        <f>SUM(B39:C39)</f>
        <v>43</v>
      </c>
      <c r="E39" s="9"/>
      <c r="F39" s="9"/>
      <c r="G39" s="9"/>
      <c r="H39" s="56" t="s">
        <v>218</v>
      </c>
      <c r="I39" s="59" t="s">
        <v>266</v>
      </c>
    </row>
    <row r="40" spans="1:9" ht="18.95" customHeight="1" thickBot="1">
      <c r="A40" s="9" t="s">
        <v>47</v>
      </c>
      <c r="B40" s="28">
        <v>41</v>
      </c>
      <c r="C40" s="28"/>
      <c r="D40" s="28">
        <f>SUM(B40:C40)</f>
        <v>41</v>
      </c>
      <c r="E40" s="9"/>
      <c r="F40" s="9"/>
      <c r="G40" s="9"/>
      <c r="H40" s="55" t="s">
        <v>258</v>
      </c>
      <c r="I40" s="12" t="s">
        <v>267</v>
      </c>
    </row>
    <row r="41" spans="1:9" ht="18.95" customHeight="1" thickBot="1">
      <c r="A41" s="9" t="s">
        <v>48</v>
      </c>
      <c r="B41" s="28">
        <v>33</v>
      </c>
      <c r="C41" s="28"/>
      <c r="D41" s="28">
        <f>SUM(B41:C41)</f>
        <v>33</v>
      </c>
      <c r="E41" s="9"/>
      <c r="F41" s="9"/>
      <c r="G41" s="9"/>
      <c r="H41" s="55" t="s">
        <v>270</v>
      </c>
      <c r="I41" s="11" t="s">
        <v>268</v>
      </c>
    </row>
    <row r="42" spans="1:9" ht="18.95" customHeight="1" thickBot="1">
      <c r="A42" s="43" t="s">
        <v>49</v>
      </c>
      <c r="B42" s="43">
        <f>SUM(B39:B41)</f>
        <v>117</v>
      </c>
      <c r="C42" s="43">
        <f>SUM(C36:C41)</f>
        <v>131</v>
      </c>
      <c r="D42" s="43">
        <f>SUM(B42:C42)</f>
        <v>248</v>
      </c>
      <c r="E42" s="44"/>
      <c r="F42" s="44"/>
      <c r="G42" s="44"/>
      <c r="H42" s="44"/>
      <c r="I42" s="44"/>
    </row>
    <row r="43" spans="1:9" ht="18.95" customHeight="1" thickBot="1">
      <c r="A43" s="51" t="s">
        <v>50</v>
      </c>
      <c r="B43" s="43">
        <f>SUM(B42+B35+B27)</f>
        <v>419</v>
      </c>
      <c r="C43" s="43">
        <f>SUM(C42,C35,C27)</f>
        <v>370</v>
      </c>
      <c r="D43" s="43">
        <f>SUM(B43:C43)</f>
        <v>789</v>
      </c>
      <c r="E43" s="44"/>
      <c r="F43" s="44"/>
      <c r="G43" s="44"/>
      <c r="H43" s="44"/>
      <c r="I43" s="44"/>
    </row>
    <row r="44" spans="1:9" ht="18.95" customHeight="1" thickBot="1">
      <c r="A44" s="6"/>
      <c r="B44" s="16"/>
      <c r="C44" s="16"/>
      <c r="D44" s="16"/>
      <c r="E44" s="16"/>
      <c r="F44" s="16"/>
      <c r="G44" s="16"/>
      <c r="H44" s="16"/>
      <c r="I44" s="16"/>
    </row>
    <row r="45" spans="1:9" ht="18.95" customHeight="1" thickBot="1">
      <c r="A45" s="119" t="s">
        <v>0</v>
      </c>
      <c r="B45" s="17" t="s">
        <v>3</v>
      </c>
      <c r="C45" s="17" t="s">
        <v>4</v>
      </c>
      <c r="D45" s="17" t="s">
        <v>5</v>
      </c>
      <c r="E45" s="17" t="s">
        <v>3</v>
      </c>
      <c r="F45" s="17" t="s">
        <v>4</v>
      </c>
      <c r="G45" s="17" t="s">
        <v>5</v>
      </c>
      <c r="H45" s="135" t="s">
        <v>1</v>
      </c>
      <c r="I45" s="136"/>
    </row>
    <row r="46" spans="1:9" ht="18.95" customHeight="1" thickBot="1">
      <c r="A46" s="10" t="s">
        <v>51</v>
      </c>
      <c r="B46" s="8"/>
      <c r="C46" s="2">
        <v>45</v>
      </c>
      <c r="D46" s="2">
        <f>SUM(C46)</f>
        <v>45</v>
      </c>
      <c r="E46" s="10"/>
      <c r="F46" s="10"/>
      <c r="G46" s="10"/>
      <c r="H46" s="12" t="s">
        <v>308</v>
      </c>
      <c r="I46" s="12" t="s">
        <v>309</v>
      </c>
    </row>
    <row r="47" spans="1:9" ht="18.95" customHeight="1" thickBot="1">
      <c r="A47" s="9" t="s">
        <v>53</v>
      </c>
      <c r="B47" s="8"/>
      <c r="C47" s="2">
        <v>45</v>
      </c>
      <c r="D47" s="7">
        <f>SUM(C47)</f>
        <v>45</v>
      </c>
      <c r="E47" s="9"/>
      <c r="F47" s="9"/>
      <c r="G47" s="9"/>
      <c r="H47" s="12" t="s">
        <v>337</v>
      </c>
      <c r="I47" s="12" t="s">
        <v>198</v>
      </c>
    </row>
    <row r="48" spans="1:9" ht="18.95" customHeight="1" thickBot="1">
      <c r="A48" s="9" t="s">
        <v>55</v>
      </c>
      <c r="B48" s="2"/>
      <c r="C48" s="2">
        <v>46</v>
      </c>
      <c r="D48" s="2">
        <f>SUM(C48)</f>
        <v>46</v>
      </c>
      <c r="E48" s="9"/>
      <c r="F48" s="9"/>
      <c r="G48" s="9"/>
      <c r="H48" s="12" t="s">
        <v>302</v>
      </c>
      <c r="I48" s="12"/>
    </row>
    <row r="49" spans="1:12" ht="18.95" customHeight="1" thickBot="1">
      <c r="A49" s="9" t="s">
        <v>57</v>
      </c>
      <c r="B49" s="4">
        <v>37</v>
      </c>
      <c r="C49" s="2"/>
      <c r="D49" s="4">
        <f>SUM(B49:C49)</f>
        <v>37</v>
      </c>
      <c r="E49" s="9"/>
      <c r="F49" s="9"/>
      <c r="G49" s="9"/>
      <c r="H49" s="12" t="s">
        <v>336</v>
      </c>
      <c r="I49" s="12" t="s">
        <v>334</v>
      </c>
    </row>
    <row r="50" spans="1:12" ht="18.95" customHeight="1" thickBot="1">
      <c r="A50" s="9" t="s">
        <v>59</v>
      </c>
      <c r="B50" s="2">
        <v>39</v>
      </c>
      <c r="C50" s="4"/>
      <c r="D50" s="2">
        <f>SUM(B50:C50)</f>
        <v>39</v>
      </c>
      <c r="E50" s="9"/>
      <c r="F50" s="9"/>
      <c r="G50" s="9"/>
      <c r="H50" s="12" t="s">
        <v>303</v>
      </c>
      <c r="I50" s="12" t="s">
        <v>304</v>
      </c>
    </row>
    <row r="51" spans="1:12" ht="18.95" customHeight="1" thickBot="1">
      <c r="A51" s="9" t="s">
        <v>61</v>
      </c>
      <c r="B51" s="4">
        <v>28</v>
      </c>
      <c r="C51" s="2"/>
      <c r="D51" s="4">
        <f>SUM(B51:C51)</f>
        <v>28</v>
      </c>
      <c r="E51" s="9"/>
      <c r="F51" s="9"/>
      <c r="G51" s="9"/>
      <c r="H51" s="12" t="s">
        <v>335</v>
      </c>
      <c r="I51" s="12"/>
    </row>
    <row r="52" spans="1:12" ht="18.95" customHeight="1" thickBot="1">
      <c r="A52" s="43" t="s">
        <v>63</v>
      </c>
      <c r="B52" s="43">
        <f>SUM(B49:B51)</f>
        <v>104</v>
      </c>
      <c r="C52" s="43">
        <f>SUM(C46:C51)</f>
        <v>136</v>
      </c>
      <c r="D52" s="43">
        <f>SUM(B52:C52)</f>
        <v>240</v>
      </c>
      <c r="E52" s="44"/>
      <c r="F52" s="44"/>
      <c r="G52" s="44"/>
      <c r="H52" s="135" t="s">
        <v>1</v>
      </c>
      <c r="I52" s="136"/>
    </row>
    <row r="53" spans="1:12" ht="18.95" customHeight="1" thickBot="1">
      <c r="A53" s="9" t="s">
        <v>64</v>
      </c>
      <c r="B53" s="2"/>
      <c r="C53" s="2">
        <v>28</v>
      </c>
      <c r="D53" s="2">
        <f>SUM(C53)</f>
        <v>28</v>
      </c>
      <c r="E53" s="9"/>
      <c r="F53" s="9"/>
      <c r="G53" s="9"/>
      <c r="H53" s="12" t="s">
        <v>247</v>
      </c>
      <c r="I53" s="12" t="s">
        <v>251</v>
      </c>
    </row>
    <row r="54" spans="1:12" ht="18.95" customHeight="1" thickBot="1">
      <c r="A54" s="9" t="s">
        <v>66</v>
      </c>
      <c r="B54" s="2"/>
      <c r="C54" s="5">
        <v>36</v>
      </c>
      <c r="D54" s="5">
        <f>SUM(C54)</f>
        <v>36</v>
      </c>
      <c r="E54" s="9"/>
      <c r="F54" s="9"/>
      <c r="G54" s="9"/>
      <c r="H54" s="12" t="s">
        <v>248</v>
      </c>
      <c r="I54" s="12" t="s">
        <v>250</v>
      </c>
    </row>
    <row r="55" spans="1:12" ht="18.95" customHeight="1" thickBot="1">
      <c r="A55" s="9" t="s">
        <v>69</v>
      </c>
      <c r="B55" s="2"/>
      <c r="C55" s="2">
        <v>34</v>
      </c>
      <c r="D55" s="2">
        <f>SUM(C55)</f>
        <v>34</v>
      </c>
      <c r="E55" s="9"/>
      <c r="F55" s="9"/>
      <c r="G55" s="9"/>
      <c r="H55" s="12" t="s">
        <v>252</v>
      </c>
      <c r="I55" s="12"/>
    </row>
    <row r="56" spans="1:12" ht="18.95" customHeight="1" thickBot="1">
      <c r="A56" s="9" t="s">
        <v>72</v>
      </c>
      <c r="B56" s="2"/>
      <c r="C56" s="7">
        <v>33</v>
      </c>
      <c r="D56" s="2">
        <f>SUM(B56:C56)</f>
        <v>33</v>
      </c>
      <c r="E56" s="9"/>
      <c r="F56" s="9"/>
      <c r="G56" s="9"/>
      <c r="H56" s="12" t="s">
        <v>249</v>
      </c>
      <c r="I56" s="12" t="s">
        <v>253</v>
      </c>
    </row>
    <row r="57" spans="1:12" ht="18.95" customHeight="1" thickBot="1">
      <c r="A57" s="9" t="s">
        <v>75</v>
      </c>
      <c r="B57" s="2">
        <v>40</v>
      </c>
      <c r="C57" s="5"/>
      <c r="D57" s="2">
        <f>SUM(B57:C57)</f>
        <v>40</v>
      </c>
      <c r="E57" s="9"/>
      <c r="F57" s="9"/>
      <c r="G57" s="9"/>
      <c r="H57" s="12" t="s">
        <v>255</v>
      </c>
      <c r="I57" s="12" t="s">
        <v>217</v>
      </c>
    </row>
    <row r="58" spans="1:12" ht="18.95" customHeight="1" thickBot="1">
      <c r="A58" s="9" t="s">
        <v>78</v>
      </c>
      <c r="B58" s="2">
        <v>37</v>
      </c>
      <c r="C58" s="2"/>
      <c r="D58" s="2">
        <f>SUM(B58:C58)</f>
        <v>37</v>
      </c>
      <c r="E58" s="9"/>
      <c r="F58" s="9"/>
      <c r="G58" s="9"/>
      <c r="H58" s="12" t="s">
        <v>256</v>
      </c>
      <c r="I58" s="12" t="s">
        <v>254</v>
      </c>
    </row>
    <row r="59" spans="1:12" ht="18.95" customHeight="1" thickBot="1">
      <c r="A59" s="43" t="s">
        <v>80</v>
      </c>
      <c r="B59" s="43">
        <f>SUM(B56:B58)</f>
        <v>77</v>
      </c>
      <c r="C59" s="43">
        <f>SUM(C53:C58)</f>
        <v>131</v>
      </c>
      <c r="D59" s="43">
        <f>SUM(B59:C59)</f>
        <v>208</v>
      </c>
      <c r="E59" s="44"/>
      <c r="F59" s="44"/>
      <c r="G59" s="44"/>
      <c r="H59" s="135" t="s">
        <v>1</v>
      </c>
      <c r="I59" s="136"/>
      <c r="K59" s="52"/>
      <c r="L59" s="52"/>
    </row>
    <row r="60" spans="1:12" ht="18.95" customHeight="1" thickBot="1">
      <c r="A60" s="9" t="s">
        <v>81</v>
      </c>
      <c r="B60" s="9"/>
      <c r="C60" s="10">
        <v>37</v>
      </c>
      <c r="D60" s="10">
        <f>SUM(C60)</f>
        <v>37</v>
      </c>
      <c r="E60" s="9"/>
      <c r="F60" s="9"/>
      <c r="G60" s="9"/>
      <c r="H60" s="13" t="s">
        <v>210</v>
      </c>
      <c r="I60" s="23" t="s">
        <v>283</v>
      </c>
      <c r="K60" s="25"/>
      <c r="L60" s="25"/>
    </row>
    <row r="61" spans="1:12" ht="18.95" customHeight="1" thickBot="1">
      <c r="A61" s="9" t="s">
        <v>83</v>
      </c>
      <c r="B61" s="2"/>
      <c r="C61" s="39">
        <v>40</v>
      </c>
      <c r="D61" s="39">
        <f>SUM(C61)</f>
        <v>40</v>
      </c>
      <c r="E61" s="9"/>
      <c r="F61" s="9"/>
      <c r="G61" s="9"/>
      <c r="H61" s="12" t="s">
        <v>279</v>
      </c>
      <c r="I61" s="12" t="s">
        <v>284</v>
      </c>
      <c r="K61" s="25"/>
      <c r="L61" s="25"/>
    </row>
    <row r="62" spans="1:12" ht="18.95" customHeight="1" thickBot="1">
      <c r="A62" s="9" t="s">
        <v>84</v>
      </c>
      <c r="B62" s="2"/>
      <c r="C62" s="7">
        <v>47</v>
      </c>
      <c r="D62" s="2">
        <f>SUM(C62)</f>
        <v>47</v>
      </c>
      <c r="E62" s="9"/>
      <c r="F62" s="9"/>
      <c r="G62" s="9"/>
      <c r="H62" s="12" t="s">
        <v>278</v>
      </c>
      <c r="I62" s="13" t="s">
        <v>213</v>
      </c>
      <c r="K62" s="25"/>
      <c r="L62" s="25"/>
    </row>
    <row r="63" spans="1:12" ht="18.95" customHeight="1" thickBot="1">
      <c r="A63" s="9" t="s">
        <v>85</v>
      </c>
      <c r="B63" s="2">
        <v>23</v>
      </c>
      <c r="C63" s="7"/>
      <c r="D63" s="2">
        <f t="shared" ref="D63:D68" si="1">SUM(B63:C63)</f>
        <v>23</v>
      </c>
      <c r="E63" s="9"/>
      <c r="F63" s="9"/>
      <c r="G63" s="9"/>
      <c r="H63" s="23" t="s">
        <v>280</v>
      </c>
      <c r="I63" s="12" t="s">
        <v>285</v>
      </c>
      <c r="K63" s="25"/>
      <c r="L63" s="25"/>
    </row>
    <row r="64" spans="1:12" ht="18.95" customHeight="1" thickBot="1">
      <c r="A64" s="9" t="s">
        <v>86</v>
      </c>
      <c r="B64" s="2">
        <v>28</v>
      </c>
      <c r="C64" s="5"/>
      <c r="D64" s="2">
        <f t="shared" si="1"/>
        <v>28</v>
      </c>
      <c r="E64" s="9"/>
      <c r="F64" s="9"/>
      <c r="G64" s="9"/>
      <c r="H64" s="24" t="s">
        <v>281</v>
      </c>
      <c r="I64" s="24" t="s">
        <v>205</v>
      </c>
      <c r="K64" s="25"/>
      <c r="L64" s="25"/>
    </row>
    <row r="65" spans="1:12" ht="18.95" customHeight="1" thickBot="1">
      <c r="A65" s="9" t="s">
        <v>87</v>
      </c>
      <c r="B65" s="2">
        <v>33</v>
      </c>
      <c r="C65" s="5"/>
      <c r="D65" s="2">
        <f t="shared" si="1"/>
        <v>33</v>
      </c>
      <c r="E65" s="9"/>
      <c r="F65" s="9"/>
      <c r="G65" s="9"/>
      <c r="H65" s="54" t="s">
        <v>282</v>
      </c>
      <c r="I65" s="12"/>
      <c r="K65" s="25"/>
      <c r="L65" s="25"/>
    </row>
    <row r="66" spans="1:12" ht="18.95" customHeight="1" thickBot="1">
      <c r="A66" s="43" t="s">
        <v>88</v>
      </c>
      <c r="B66" s="43">
        <f>SUM(B63:B65)</f>
        <v>84</v>
      </c>
      <c r="C66" s="43">
        <f>SUM(C60:C65)</f>
        <v>124</v>
      </c>
      <c r="D66" s="43">
        <f t="shared" si="1"/>
        <v>208</v>
      </c>
      <c r="E66" s="43"/>
      <c r="F66" s="43"/>
      <c r="G66" s="43"/>
      <c r="H66" s="43"/>
      <c r="I66" s="57"/>
      <c r="K66" s="52"/>
      <c r="L66" s="52"/>
    </row>
    <row r="67" spans="1:12" ht="18.95" customHeight="1" thickBot="1">
      <c r="A67" s="51" t="s">
        <v>89</v>
      </c>
      <c r="B67" s="43">
        <f>SUM(B66+B59+B52)</f>
        <v>265</v>
      </c>
      <c r="C67" s="43">
        <f>SUM(C66,C59,C52)</f>
        <v>391</v>
      </c>
      <c r="D67" s="43">
        <f t="shared" si="1"/>
        <v>656</v>
      </c>
      <c r="E67" s="43"/>
      <c r="F67" s="43"/>
      <c r="G67" s="43"/>
      <c r="H67" s="43"/>
      <c r="I67" s="43"/>
    </row>
    <row r="68" spans="1:12" ht="18.95" customHeight="1" thickBot="1">
      <c r="A68" s="51" t="s">
        <v>90</v>
      </c>
      <c r="B68" s="43">
        <f>SUM(B67+B43+B19)</f>
        <v>921</v>
      </c>
      <c r="C68" s="43">
        <f>SUM(C67+C43+C19)</f>
        <v>959</v>
      </c>
      <c r="D68" s="43">
        <f t="shared" si="1"/>
        <v>1880</v>
      </c>
      <c r="E68" s="43"/>
      <c r="F68" s="43"/>
      <c r="G68" s="43"/>
      <c r="H68" s="43"/>
      <c r="I68" s="43"/>
    </row>
    <row r="69" spans="1:12" ht="18.95" customHeight="1" thickBot="1">
      <c r="A69" s="53" t="s">
        <v>91</v>
      </c>
      <c r="B69" s="14" t="s">
        <v>3</v>
      </c>
      <c r="C69" s="14" t="s">
        <v>4</v>
      </c>
      <c r="D69" s="14" t="s">
        <v>5</v>
      </c>
      <c r="E69" s="14" t="s">
        <v>3</v>
      </c>
      <c r="F69" s="14" t="s">
        <v>4</v>
      </c>
      <c r="G69" s="14" t="s">
        <v>5</v>
      </c>
      <c r="H69" s="129" t="s">
        <v>1</v>
      </c>
      <c r="I69" s="131"/>
    </row>
    <row r="70" spans="1:12" ht="18.95" customHeight="1" thickBot="1">
      <c r="A70" s="9" t="s">
        <v>92</v>
      </c>
      <c r="B70" s="9"/>
      <c r="C70" s="9"/>
      <c r="D70" s="9"/>
      <c r="E70" s="9"/>
      <c r="F70" s="9"/>
      <c r="G70" s="9"/>
      <c r="H70" s="12"/>
      <c r="I70" s="12"/>
    </row>
    <row r="71" spans="1:12" ht="18.95" customHeight="1" thickBot="1">
      <c r="A71" s="9" t="s">
        <v>93</v>
      </c>
      <c r="B71" s="9"/>
      <c r="C71" s="9"/>
      <c r="D71" s="9"/>
      <c r="E71" s="9"/>
      <c r="F71" s="9"/>
      <c r="G71" s="9"/>
      <c r="H71" s="12"/>
      <c r="I71" s="12"/>
    </row>
    <row r="72" spans="1:12" ht="18.95" customHeight="1" thickBot="1">
      <c r="A72" s="9" t="s">
        <v>94</v>
      </c>
      <c r="B72" s="9"/>
      <c r="C72" s="9"/>
      <c r="D72" s="9"/>
      <c r="E72" s="9"/>
      <c r="F72" s="9"/>
      <c r="G72" s="9"/>
      <c r="H72" s="12"/>
      <c r="I72" s="12"/>
    </row>
    <row r="73" spans="1:12" ht="18.95" customHeight="1" thickBot="1">
      <c r="A73" s="9" t="s">
        <v>95</v>
      </c>
      <c r="B73" s="9"/>
      <c r="C73" s="9"/>
      <c r="D73" s="9"/>
      <c r="E73" s="9"/>
      <c r="F73" s="9"/>
      <c r="G73" s="9"/>
      <c r="H73" s="12"/>
      <c r="I73" s="12"/>
    </row>
    <row r="74" spans="1:12" ht="18.95" customHeight="1" thickBot="1">
      <c r="A74" s="9" t="s">
        <v>96</v>
      </c>
      <c r="B74" s="9"/>
      <c r="C74" s="9"/>
      <c r="D74" s="9"/>
      <c r="E74" s="9"/>
      <c r="F74" s="9"/>
      <c r="G74" s="9"/>
      <c r="H74" s="13"/>
      <c r="I74" s="13"/>
    </row>
    <row r="75" spans="1:12" ht="18.95" customHeight="1" thickBot="1">
      <c r="A75" s="37" t="s">
        <v>97</v>
      </c>
      <c r="B75" s="9"/>
      <c r="C75" s="9"/>
      <c r="D75" s="9"/>
      <c r="E75" s="9"/>
      <c r="F75" s="9"/>
      <c r="G75" s="9"/>
      <c r="H75" s="35"/>
      <c r="I75" s="35"/>
    </row>
    <row r="76" spans="1:12" ht="18.95" customHeight="1" thickBot="1">
      <c r="A76" s="37" t="s">
        <v>98</v>
      </c>
      <c r="B76" s="9"/>
      <c r="C76" s="9"/>
      <c r="D76" s="9"/>
      <c r="E76" s="9"/>
      <c r="F76" s="9"/>
      <c r="G76" s="9"/>
      <c r="H76" s="12"/>
      <c r="I76" s="12"/>
    </row>
    <row r="77" spans="1:12" ht="18.95" customHeight="1" thickBot="1">
      <c r="A77" s="37" t="s">
        <v>158</v>
      </c>
      <c r="B77" s="9"/>
      <c r="C77" s="9"/>
      <c r="D77" s="9"/>
      <c r="E77" s="9"/>
      <c r="F77" s="9"/>
      <c r="G77" s="9"/>
      <c r="H77" s="35"/>
      <c r="I77" s="35"/>
    </row>
    <row r="78" spans="1:12" ht="18.95" customHeight="1" thickBot="1">
      <c r="A78" s="38" t="s">
        <v>157</v>
      </c>
      <c r="B78" s="20"/>
      <c r="C78" s="37"/>
      <c r="D78" s="37"/>
      <c r="E78" s="20"/>
      <c r="F78" s="20"/>
      <c r="G78" s="20"/>
      <c r="H78" s="36"/>
      <c r="I78" s="36"/>
    </row>
    <row r="79" spans="1:12" ht="18.95" customHeight="1" thickBot="1">
      <c r="A79" s="38" t="s">
        <v>180</v>
      </c>
      <c r="B79" s="38"/>
      <c r="C79" s="38"/>
      <c r="D79" s="38"/>
      <c r="E79" s="116"/>
      <c r="F79" s="116"/>
      <c r="G79" s="116"/>
      <c r="H79" s="36"/>
      <c r="I79" s="36"/>
    </row>
    <row r="80" spans="1:12" ht="18.95" customHeight="1" thickBot="1">
      <c r="A80" s="38" t="s">
        <v>181</v>
      </c>
      <c r="B80" s="38"/>
      <c r="C80" s="38"/>
      <c r="D80" s="38"/>
      <c r="E80" s="116"/>
      <c r="F80" s="116"/>
      <c r="G80" s="116"/>
      <c r="H80" s="36"/>
      <c r="I80" s="36"/>
    </row>
    <row r="81" spans="1:10" ht="18.95" customHeight="1" thickBot="1">
      <c r="A81" s="93" t="s">
        <v>99</v>
      </c>
      <c r="B81" s="94"/>
      <c r="C81" s="117"/>
      <c r="D81" s="43"/>
      <c r="E81" s="121"/>
      <c r="F81" s="121"/>
      <c r="G81" s="120"/>
      <c r="H81" s="44"/>
      <c r="I81" s="121"/>
    </row>
    <row r="82" spans="1:10" ht="18.95" customHeight="1" thickBot="1">
      <c r="A82" s="95" t="s">
        <v>100</v>
      </c>
      <c r="B82" s="96"/>
      <c r="C82" s="43"/>
      <c r="D82" s="84"/>
      <c r="E82" s="44"/>
      <c r="F82" s="121"/>
      <c r="G82" s="120"/>
      <c r="H82" s="44"/>
      <c r="I82" s="50"/>
    </row>
    <row r="83" spans="1:10" ht="18.95" customHeight="1">
      <c r="A83" s="122" t="s">
        <v>101</v>
      </c>
      <c r="B83" s="122"/>
      <c r="C83" s="122"/>
      <c r="D83" s="122"/>
      <c r="E83" s="122"/>
      <c r="F83" s="122"/>
      <c r="G83" s="122"/>
      <c r="H83" s="122"/>
      <c r="I83" s="122"/>
      <c r="J83" s="3" t="s">
        <v>13</v>
      </c>
    </row>
    <row r="84" spans="1:10" ht="18.95" customHeight="1">
      <c r="A84" s="122"/>
      <c r="B84" s="122"/>
      <c r="C84" s="122"/>
      <c r="D84" s="122"/>
      <c r="E84" s="122"/>
      <c r="F84" s="122"/>
      <c r="G84" s="122"/>
      <c r="H84" s="122"/>
      <c r="I84" s="122"/>
    </row>
    <row r="85" spans="1:10" ht="18.95" customHeight="1">
      <c r="A85" s="122"/>
      <c r="B85" s="122"/>
      <c r="C85" s="122"/>
      <c r="D85" s="122"/>
      <c r="E85" s="122"/>
      <c r="F85" s="122"/>
      <c r="G85" s="122"/>
      <c r="H85" s="122"/>
      <c r="I85" s="122"/>
    </row>
  </sheetData>
  <mergeCells count="13">
    <mergeCell ref="A83:I85"/>
    <mergeCell ref="H27:I27"/>
    <mergeCell ref="H35:I35"/>
    <mergeCell ref="H45:I45"/>
    <mergeCell ref="H52:I52"/>
    <mergeCell ref="H59:I59"/>
    <mergeCell ref="H69:I69"/>
    <mergeCell ref="A1:I1"/>
    <mergeCell ref="A2:I2"/>
    <mergeCell ref="A3:A5"/>
    <mergeCell ref="H3:I5"/>
    <mergeCell ref="B4:G4"/>
    <mergeCell ref="H19:I19"/>
  </mergeCells>
  <pageMargins left="0.17" right="0.18" top="0.16" bottom="0.17" header="0.16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85"/>
  <sheetViews>
    <sheetView tabSelected="1" topLeftCell="A70" workbookViewId="0">
      <selection activeCell="H81" sqref="H81"/>
    </sheetView>
  </sheetViews>
  <sheetFormatPr defaultRowHeight="18.75" customHeight="1"/>
  <cols>
    <col min="1" max="1" width="9.875" style="1" bestFit="1" customWidth="1"/>
    <col min="2" max="2" width="6.375" style="1" customWidth="1"/>
    <col min="3" max="3" width="6.75" style="1" customWidth="1"/>
    <col min="4" max="4" width="6.625" style="1" customWidth="1"/>
    <col min="5" max="5" width="6.75" style="1" customWidth="1"/>
    <col min="6" max="6" width="7" style="1" customWidth="1"/>
    <col min="7" max="7" width="6.75" style="1" customWidth="1"/>
    <col min="8" max="8" width="21.25" style="1" customWidth="1"/>
    <col min="9" max="9" width="20.5" style="1" customWidth="1"/>
    <col min="10" max="10" width="9" style="1"/>
    <col min="11" max="11" width="10.5" style="1" bestFit="1" customWidth="1"/>
    <col min="12" max="16384" width="9" style="1"/>
  </cols>
  <sheetData>
    <row r="1" spans="1:9" ht="18.75" customHeight="1">
      <c r="A1" s="123" t="s">
        <v>373</v>
      </c>
      <c r="B1" s="124"/>
      <c r="C1" s="124"/>
      <c r="D1" s="124"/>
      <c r="E1" s="124"/>
      <c r="F1" s="124"/>
      <c r="G1" s="124"/>
      <c r="H1" s="124"/>
      <c r="I1" s="125"/>
    </row>
    <row r="2" spans="1:9" ht="18.75" customHeight="1" thickBot="1">
      <c r="A2" s="126" t="s">
        <v>338</v>
      </c>
      <c r="B2" s="127"/>
      <c r="C2" s="127"/>
      <c r="D2" s="127"/>
      <c r="E2" s="127"/>
      <c r="F2" s="127"/>
      <c r="G2" s="127"/>
      <c r="H2" s="127"/>
      <c r="I2" s="128"/>
    </row>
    <row r="3" spans="1:9" ht="18.75" customHeight="1" thickBot="1">
      <c r="A3" s="132" t="s">
        <v>0</v>
      </c>
      <c r="B3" s="41" t="s">
        <v>154</v>
      </c>
      <c r="C3" s="42"/>
      <c r="D3" s="42"/>
      <c r="E3" s="42"/>
      <c r="F3" s="42"/>
      <c r="G3" s="42"/>
      <c r="H3" s="129" t="s">
        <v>1</v>
      </c>
      <c r="I3" s="131"/>
    </row>
    <row r="4" spans="1:9" ht="18.75" customHeight="1" thickBot="1">
      <c r="A4" s="133"/>
      <c r="B4" s="129" t="s">
        <v>2</v>
      </c>
      <c r="C4" s="130"/>
      <c r="D4" s="130"/>
      <c r="E4" s="130"/>
      <c r="F4" s="130"/>
      <c r="G4" s="131"/>
      <c r="H4" s="129"/>
      <c r="I4" s="131"/>
    </row>
    <row r="5" spans="1:9" ht="18.75" customHeight="1" thickBot="1">
      <c r="A5" s="134"/>
      <c r="B5" s="20" t="s">
        <v>3</v>
      </c>
      <c r="C5" s="20" t="s">
        <v>4</v>
      </c>
      <c r="D5" s="20" t="s">
        <v>5</v>
      </c>
      <c r="E5" s="20" t="s">
        <v>3</v>
      </c>
      <c r="F5" s="20" t="s">
        <v>4</v>
      </c>
      <c r="G5" s="20" t="s">
        <v>5</v>
      </c>
      <c r="H5" s="130"/>
      <c r="I5" s="131"/>
    </row>
    <row r="6" spans="1:9" ht="18.75" customHeight="1" thickBot="1">
      <c r="A6" s="9" t="s">
        <v>6</v>
      </c>
      <c r="B6" s="32">
        <v>18</v>
      </c>
      <c r="C6" s="9">
        <v>14</v>
      </c>
      <c r="D6" s="33">
        <f t="shared" ref="D6:D19" si="0">SUM(B6:C6)</f>
        <v>32</v>
      </c>
      <c r="E6" s="10"/>
      <c r="F6" s="10"/>
      <c r="G6" s="10"/>
      <c r="H6" s="12" t="s">
        <v>297</v>
      </c>
      <c r="I6" s="15" t="s">
        <v>299</v>
      </c>
    </row>
    <row r="7" spans="1:9" ht="18.75" customHeight="1" thickBot="1">
      <c r="A7" s="9" t="s">
        <v>7</v>
      </c>
      <c r="B7" s="34">
        <v>18</v>
      </c>
      <c r="C7" s="9">
        <v>14</v>
      </c>
      <c r="D7" s="33">
        <f t="shared" si="0"/>
        <v>32</v>
      </c>
      <c r="E7" s="10"/>
      <c r="F7" s="10"/>
      <c r="G7" s="10"/>
      <c r="H7" s="12" t="s">
        <v>300</v>
      </c>
      <c r="I7" s="15" t="s">
        <v>301</v>
      </c>
    </row>
    <row r="8" spans="1:9" ht="18.75" customHeight="1" thickBot="1">
      <c r="A8" s="9" t="s">
        <v>296</v>
      </c>
      <c r="B8" s="34">
        <v>17</v>
      </c>
      <c r="C8" s="9">
        <v>15</v>
      </c>
      <c r="D8" s="9">
        <f t="shared" si="0"/>
        <v>32</v>
      </c>
      <c r="E8" s="9"/>
      <c r="F8" s="9"/>
      <c r="G8" s="9"/>
      <c r="H8" s="12" t="s">
        <v>298</v>
      </c>
      <c r="I8" s="15" t="s">
        <v>310</v>
      </c>
    </row>
    <row r="9" spans="1:9" ht="18.75" customHeight="1" thickBot="1">
      <c r="A9" s="9" t="s">
        <v>8</v>
      </c>
      <c r="B9" s="22">
        <v>20</v>
      </c>
      <c r="C9" s="10">
        <v>16</v>
      </c>
      <c r="D9" s="22">
        <f t="shared" si="0"/>
        <v>36</v>
      </c>
      <c r="E9" s="9"/>
      <c r="F9" s="9"/>
      <c r="G9" s="9"/>
      <c r="H9" s="12" t="s">
        <v>311</v>
      </c>
      <c r="I9" s="15"/>
    </row>
    <row r="10" spans="1:9" ht="18.75" customHeight="1" thickBot="1">
      <c r="A10" s="9" t="s">
        <v>9</v>
      </c>
      <c r="B10" s="9">
        <v>18</v>
      </c>
      <c r="C10" s="22">
        <v>17</v>
      </c>
      <c r="D10" s="9">
        <f t="shared" si="0"/>
        <v>35</v>
      </c>
      <c r="E10" s="9"/>
      <c r="F10" s="9"/>
      <c r="G10" s="9"/>
      <c r="H10" s="12" t="s">
        <v>312</v>
      </c>
      <c r="I10" s="15" t="s">
        <v>313</v>
      </c>
    </row>
    <row r="11" spans="1:9" ht="18.75" customHeight="1" thickBot="1">
      <c r="A11" s="9" t="s">
        <v>10</v>
      </c>
      <c r="B11" s="32">
        <v>15</v>
      </c>
      <c r="C11" s="9">
        <v>21</v>
      </c>
      <c r="D11" s="9">
        <f t="shared" si="0"/>
        <v>36</v>
      </c>
      <c r="E11" s="9"/>
      <c r="F11" s="9"/>
      <c r="G11" s="9"/>
      <c r="H11" s="23" t="s">
        <v>314</v>
      </c>
      <c r="I11" s="15"/>
    </row>
    <row r="12" spans="1:9" ht="18.75" customHeight="1" thickBot="1">
      <c r="A12" s="9" t="s">
        <v>11</v>
      </c>
      <c r="B12" s="22">
        <v>16</v>
      </c>
      <c r="C12" s="10">
        <v>20</v>
      </c>
      <c r="D12" s="27">
        <f t="shared" si="0"/>
        <v>36</v>
      </c>
      <c r="E12" s="10"/>
      <c r="F12" s="9"/>
      <c r="G12" s="9"/>
      <c r="H12" s="24" t="s">
        <v>315</v>
      </c>
      <c r="I12" s="15" t="s">
        <v>321</v>
      </c>
    </row>
    <row r="13" spans="1:9" ht="18.75" customHeight="1" thickBot="1">
      <c r="A13" s="9" t="s">
        <v>12</v>
      </c>
      <c r="B13" s="9">
        <v>24</v>
      </c>
      <c r="C13" s="9">
        <v>13</v>
      </c>
      <c r="D13" s="9">
        <f t="shared" si="0"/>
        <v>37</v>
      </c>
      <c r="E13" s="40" t="s">
        <v>13</v>
      </c>
      <c r="F13" s="9"/>
      <c r="G13" s="9"/>
      <c r="H13" s="24" t="s">
        <v>135</v>
      </c>
      <c r="I13" s="15"/>
    </row>
    <row r="14" spans="1:9" ht="18.75" customHeight="1" thickBot="1">
      <c r="A14" s="9" t="s">
        <v>14</v>
      </c>
      <c r="B14" s="9">
        <v>22</v>
      </c>
      <c r="C14" s="10">
        <v>15</v>
      </c>
      <c r="D14" s="10">
        <f t="shared" si="0"/>
        <v>37</v>
      </c>
      <c r="E14" s="9"/>
      <c r="F14" s="9"/>
      <c r="G14" s="9"/>
      <c r="H14" s="24" t="s">
        <v>316</v>
      </c>
      <c r="I14" s="13" t="s">
        <v>322</v>
      </c>
    </row>
    <row r="15" spans="1:9" ht="18.75" customHeight="1" thickBot="1">
      <c r="A15" s="9" t="s">
        <v>15</v>
      </c>
      <c r="B15" s="9">
        <v>16</v>
      </c>
      <c r="C15" s="9">
        <v>14</v>
      </c>
      <c r="D15" s="9">
        <f t="shared" si="0"/>
        <v>30</v>
      </c>
      <c r="E15" s="9"/>
      <c r="F15" s="9"/>
      <c r="G15" s="9"/>
      <c r="H15" s="12" t="s">
        <v>317</v>
      </c>
      <c r="I15" s="26" t="s">
        <v>323</v>
      </c>
    </row>
    <row r="16" spans="1:9" ht="18.75" customHeight="1" thickBot="1">
      <c r="A16" s="9" t="s">
        <v>16</v>
      </c>
      <c r="B16" s="9">
        <v>17</v>
      </c>
      <c r="C16" s="16">
        <v>14</v>
      </c>
      <c r="D16" s="9">
        <f t="shared" si="0"/>
        <v>31</v>
      </c>
      <c r="E16" s="9"/>
      <c r="F16" s="9"/>
      <c r="G16" s="9"/>
      <c r="H16" s="13" t="s">
        <v>318</v>
      </c>
      <c r="I16" s="26" t="s">
        <v>323</v>
      </c>
    </row>
    <row r="17" spans="1:9" ht="18.75" customHeight="1" thickBot="1">
      <c r="A17" s="9" t="s">
        <v>17</v>
      </c>
      <c r="B17" s="22">
        <v>18</v>
      </c>
      <c r="C17" s="9">
        <v>14</v>
      </c>
      <c r="D17" s="9">
        <v>32</v>
      </c>
      <c r="E17" s="9"/>
      <c r="F17" s="9"/>
      <c r="G17" s="9"/>
      <c r="H17" s="12" t="s">
        <v>319</v>
      </c>
      <c r="I17" s="15" t="s">
        <v>324</v>
      </c>
    </row>
    <row r="18" spans="1:9" ht="18.75" customHeight="1" thickBot="1">
      <c r="A18" s="9" t="s">
        <v>18</v>
      </c>
      <c r="B18" s="33">
        <v>18</v>
      </c>
      <c r="C18" s="32">
        <v>11</v>
      </c>
      <c r="D18" s="32">
        <f t="shared" si="0"/>
        <v>29</v>
      </c>
      <c r="E18" s="9"/>
      <c r="F18" s="9"/>
      <c r="G18" s="9"/>
      <c r="H18" s="13" t="s">
        <v>320</v>
      </c>
      <c r="I18" s="15" t="s">
        <v>324</v>
      </c>
    </row>
    <row r="19" spans="1:9" ht="18.75" customHeight="1" thickBot="1">
      <c r="A19" s="61" t="s">
        <v>19</v>
      </c>
      <c r="B19" s="43">
        <f>SUM(B6:B18)</f>
        <v>237</v>
      </c>
      <c r="C19" s="43">
        <f>SUM(C6:C18)</f>
        <v>198</v>
      </c>
      <c r="D19" s="43">
        <f t="shared" si="0"/>
        <v>435</v>
      </c>
      <c r="E19" s="44"/>
      <c r="F19" s="44"/>
      <c r="G19" s="44"/>
      <c r="H19" s="137" t="s">
        <v>1</v>
      </c>
      <c r="I19" s="138"/>
    </row>
    <row r="20" spans="1:9" ht="18.75" customHeight="1" thickBot="1">
      <c r="A20" s="9" t="s">
        <v>20</v>
      </c>
      <c r="B20" s="28"/>
      <c r="C20" s="9">
        <v>45</v>
      </c>
      <c r="D20" s="9">
        <f>SUM(C20)</f>
        <v>45</v>
      </c>
      <c r="E20" s="28"/>
      <c r="F20" s="9"/>
      <c r="G20" s="29"/>
      <c r="H20" s="59"/>
      <c r="I20" s="19" t="s">
        <v>325</v>
      </c>
    </row>
    <row r="21" spans="1:9" ht="18.75" customHeight="1" thickBot="1">
      <c r="A21" s="9" t="s">
        <v>22</v>
      </c>
      <c r="B21" s="28"/>
      <c r="C21" s="10">
        <v>43</v>
      </c>
      <c r="D21" s="10">
        <f>SUM(C21)</f>
        <v>43</v>
      </c>
      <c r="E21" s="30"/>
      <c r="F21" s="10"/>
      <c r="G21" s="16"/>
      <c r="H21" s="54" t="s">
        <v>326</v>
      </c>
      <c r="I21" s="19" t="s">
        <v>305</v>
      </c>
    </row>
    <row r="22" spans="1:9" ht="18.75" customHeight="1" thickBot="1">
      <c r="A22" s="9" t="s">
        <v>23</v>
      </c>
      <c r="B22" s="28"/>
      <c r="C22" s="10">
        <v>45</v>
      </c>
      <c r="D22" s="27">
        <f>SUM(C22)</f>
        <v>45</v>
      </c>
      <c r="E22" s="30"/>
      <c r="F22" s="10"/>
      <c r="G22" s="22"/>
      <c r="H22" s="55" t="s">
        <v>307</v>
      </c>
      <c r="I22" s="60" t="s">
        <v>306</v>
      </c>
    </row>
    <row r="23" spans="1:9" ht="18.75" customHeight="1" thickBot="1">
      <c r="A23" s="9" t="s">
        <v>24</v>
      </c>
      <c r="B23" s="28">
        <v>35</v>
      </c>
      <c r="C23" s="9">
        <v>1</v>
      </c>
      <c r="D23" s="9">
        <f>SUM(B23:C23)</f>
        <v>36</v>
      </c>
      <c r="E23" s="28"/>
      <c r="F23" s="9"/>
      <c r="G23" s="28"/>
      <c r="H23" s="13" t="s">
        <v>333</v>
      </c>
      <c r="I23" s="13" t="s">
        <v>327</v>
      </c>
    </row>
    <row r="24" spans="1:9" ht="18.75" customHeight="1" thickBot="1">
      <c r="A24" s="9" t="s">
        <v>26</v>
      </c>
      <c r="B24" s="28">
        <v>36</v>
      </c>
      <c r="C24" s="9"/>
      <c r="D24" s="9">
        <f>SUM(B24:C24)</f>
        <v>36</v>
      </c>
      <c r="E24" s="28"/>
      <c r="F24" s="28"/>
      <c r="G24" s="28"/>
      <c r="H24" s="26" t="s">
        <v>331</v>
      </c>
      <c r="I24" s="12" t="s">
        <v>328</v>
      </c>
    </row>
    <row r="25" spans="1:9" ht="18.75" customHeight="1" thickBot="1">
      <c r="A25" s="9" t="s">
        <v>28</v>
      </c>
      <c r="B25" s="9">
        <v>32</v>
      </c>
      <c r="C25" s="9"/>
      <c r="D25" s="9">
        <f>SUM(B25:C25)</f>
        <v>32</v>
      </c>
      <c r="E25" s="28"/>
      <c r="F25" s="28"/>
      <c r="G25" s="28"/>
      <c r="H25" s="26" t="s">
        <v>330</v>
      </c>
      <c r="I25" s="12" t="s">
        <v>329</v>
      </c>
    </row>
    <row r="26" spans="1:9" ht="18.75" customHeight="1" thickBot="1">
      <c r="A26" s="9" t="s">
        <v>238</v>
      </c>
      <c r="B26" s="9">
        <v>35</v>
      </c>
      <c r="C26" s="9"/>
      <c r="D26" s="9">
        <f>SUM(B26:C26)</f>
        <v>35</v>
      </c>
      <c r="E26" s="28"/>
      <c r="F26" s="28"/>
      <c r="G26" s="9"/>
      <c r="H26" s="26" t="s">
        <v>332</v>
      </c>
      <c r="I26" s="12" t="s">
        <v>234</v>
      </c>
    </row>
    <row r="27" spans="1:9" ht="18.75" customHeight="1" thickBot="1">
      <c r="A27" s="43" t="s">
        <v>29</v>
      </c>
      <c r="B27" s="118">
        <f>SUM(B23:B26)</f>
        <v>138</v>
      </c>
      <c r="C27" s="43">
        <f>SUM(C20:C26)</f>
        <v>134</v>
      </c>
      <c r="D27" s="43">
        <f>SUM(B27:C27)</f>
        <v>272</v>
      </c>
      <c r="E27" s="121"/>
      <c r="F27" s="44"/>
      <c r="G27" s="44"/>
      <c r="H27" s="137" t="s">
        <v>1</v>
      </c>
      <c r="I27" s="138"/>
    </row>
    <row r="28" spans="1:9" ht="18.75" customHeight="1" thickBot="1">
      <c r="A28" s="9" t="s">
        <v>30</v>
      </c>
      <c r="B28" s="28"/>
      <c r="C28" s="28">
        <v>39</v>
      </c>
      <c r="D28" s="9">
        <f>SUM(C28)</f>
        <v>39</v>
      </c>
      <c r="E28" s="9"/>
      <c r="F28" s="9"/>
      <c r="G28" s="9"/>
      <c r="H28" s="19" t="s">
        <v>236</v>
      </c>
      <c r="I28" s="19"/>
    </row>
    <row r="29" spans="1:9" ht="18.75" customHeight="1" thickBot="1">
      <c r="A29" s="9" t="s">
        <v>32</v>
      </c>
      <c r="B29" s="32"/>
      <c r="C29" s="9">
        <v>33</v>
      </c>
      <c r="D29" s="9">
        <v>33</v>
      </c>
      <c r="E29" s="9"/>
      <c r="F29" s="9"/>
      <c r="G29" s="9"/>
      <c r="H29" s="54" t="s">
        <v>174</v>
      </c>
      <c r="I29" s="60" t="s">
        <v>261</v>
      </c>
    </row>
    <row r="30" spans="1:9" ht="18.75" customHeight="1" thickBot="1">
      <c r="A30" s="9" t="s">
        <v>34</v>
      </c>
      <c r="B30" s="9"/>
      <c r="C30" s="9">
        <v>33</v>
      </c>
      <c r="D30" s="9">
        <f>SUM(C30)</f>
        <v>33</v>
      </c>
      <c r="E30" s="9"/>
      <c r="F30" s="9"/>
      <c r="G30" s="9"/>
      <c r="H30" s="55" t="s">
        <v>257</v>
      </c>
      <c r="I30" s="60" t="s">
        <v>237</v>
      </c>
    </row>
    <row r="31" spans="1:9" ht="18.75" customHeight="1" thickBot="1">
      <c r="A31" s="9" t="s">
        <v>36</v>
      </c>
      <c r="B31" s="10">
        <v>44</v>
      </c>
      <c r="C31" s="10"/>
      <c r="D31" s="10">
        <f>SUM(B31:C31)</f>
        <v>44</v>
      </c>
      <c r="E31" s="9"/>
      <c r="F31" s="9"/>
      <c r="G31" s="9"/>
      <c r="H31" s="13" t="s">
        <v>218</v>
      </c>
      <c r="I31" s="13" t="s">
        <v>262</v>
      </c>
    </row>
    <row r="32" spans="1:9" ht="18.75" customHeight="1" thickBot="1">
      <c r="A32" s="9" t="s">
        <v>38</v>
      </c>
      <c r="B32" s="31">
        <v>37</v>
      </c>
      <c r="C32" s="31"/>
      <c r="D32" s="31">
        <f>SUM(B32:C32)</f>
        <v>37</v>
      </c>
      <c r="E32" s="9"/>
      <c r="F32" s="9"/>
      <c r="G32" s="9"/>
      <c r="H32" s="26" t="s">
        <v>339</v>
      </c>
      <c r="I32" s="12" t="s">
        <v>115</v>
      </c>
    </row>
    <row r="33" spans="1:9" ht="18.75" customHeight="1" thickBot="1">
      <c r="A33" s="9" t="s">
        <v>40</v>
      </c>
      <c r="B33" s="31">
        <v>41</v>
      </c>
      <c r="C33" s="31"/>
      <c r="D33" s="31">
        <f>SUM(B33:C33)</f>
        <v>41</v>
      </c>
      <c r="E33" s="9"/>
      <c r="F33" s="9"/>
      <c r="G33" s="9"/>
      <c r="H33" s="26" t="s">
        <v>259</v>
      </c>
      <c r="I33" s="12" t="s">
        <v>263</v>
      </c>
    </row>
    <row r="34" spans="1:9" ht="18.75" customHeight="1" thickBot="1">
      <c r="A34" s="9" t="s">
        <v>295</v>
      </c>
      <c r="B34" s="9">
        <v>42</v>
      </c>
      <c r="C34" s="9"/>
      <c r="D34" s="9">
        <f>SUM(B34:C34)</f>
        <v>42</v>
      </c>
      <c r="E34" s="9"/>
      <c r="F34" s="9"/>
      <c r="G34" s="9"/>
      <c r="H34" s="26" t="s">
        <v>260</v>
      </c>
      <c r="I34" s="12" t="s">
        <v>239</v>
      </c>
    </row>
    <row r="35" spans="1:9" ht="18.75" customHeight="1" thickBot="1">
      <c r="A35" s="43" t="s">
        <v>42</v>
      </c>
      <c r="B35" s="43">
        <f>SUM(B31:B34)</f>
        <v>164</v>
      </c>
      <c r="C35" s="43">
        <f>SUM(C28:C34)</f>
        <v>105</v>
      </c>
      <c r="D35" s="43">
        <f>SUM(B35:C35)</f>
        <v>269</v>
      </c>
      <c r="E35" s="44"/>
      <c r="F35" s="44"/>
      <c r="G35" s="44"/>
      <c r="H35" s="135" t="s">
        <v>1</v>
      </c>
      <c r="I35" s="136"/>
    </row>
    <row r="36" spans="1:9" ht="18.75" customHeight="1" thickBot="1">
      <c r="A36" s="9" t="s">
        <v>43</v>
      </c>
      <c r="B36" s="31"/>
      <c r="C36" s="31">
        <v>45</v>
      </c>
      <c r="D36" s="31">
        <f>SUM(C36)</f>
        <v>45</v>
      </c>
      <c r="E36" s="9"/>
      <c r="F36" s="9"/>
      <c r="G36" s="9"/>
      <c r="H36" s="54" t="s">
        <v>271</v>
      </c>
      <c r="I36" s="24" t="s">
        <v>342</v>
      </c>
    </row>
    <row r="37" spans="1:9" ht="18.75" customHeight="1" thickBot="1">
      <c r="A37" s="9" t="s">
        <v>44</v>
      </c>
      <c r="B37" s="9"/>
      <c r="C37" s="9">
        <v>45</v>
      </c>
      <c r="D37" s="9">
        <f>SUM(C37)</f>
        <v>45</v>
      </c>
      <c r="E37" s="9"/>
      <c r="F37" s="9"/>
      <c r="G37" s="9"/>
      <c r="H37" s="60" t="s">
        <v>264</v>
      </c>
      <c r="I37" s="60"/>
    </row>
    <row r="38" spans="1:9" ht="18.75" customHeight="1" thickBot="1">
      <c r="A38" s="9" t="s">
        <v>45</v>
      </c>
      <c r="B38" s="9"/>
      <c r="C38" s="9">
        <v>41</v>
      </c>
      <c r="D38" s="9">
        <f>SUM(C38)</f>
        <v>41</v>
      </c>
      <c r="E38" s="9"/>
      <c r="F38" s="9"/>
      <c r="G38" s="9"/>
      <c r="H38" s="56" t="s">
        <v>269</v>
      </c>
      <c r="I38" s="60" t="s">
        <v>265</v>
      </c>
    </row>
    <row r="39" spans="1:9" ht="18.75" customHeight="1" thickBot="1">
      <c r="A39" s="9" t="s">
        <v>46</v>
      </c>
      <c r="B39" s="28">
        <v>43</v>
      </c>
      <c r="C39" s="28"/>
      <c r="D39" s="28">
        <f>SUM(B39:C39)</f>
        <v>43</v>
      </c>
      <c r="E39" s="9"/>
      <c r="F39" s="9"/>
      <c r="G39" s="9"/>
      <c r="H39" s="56" t="s">
        <v>218</v>
      </c>
      <c r="I39" s="59" t="s">
        <v>266</v>
      </c>
    </row>
    <row r="40" spans="1:9" ht="18.75" customHeight="1" thickBot="1">
      <c r="A40" s="9" t="s">
        <v>47</v>
      </c>
      <c r="B40" s="28">
        <v>41</v>
      </c>
      <c r="C40" s="28"/>
      <c r="D40" s="28">
        <f>SUM(B40:C40)</f>
        <v>41</v>
      </c>
      <c r="E40" s="9"/>
      <c r="F40" s="9"/>
      <c r="G40" s="9"/>
      <c r="H40" s="55" t="s">
        <v>258</v>
      </c>
      <c r="I40" s="12" t="s">
        <v>267</v>
      </c>
    </row>
    <row r="41" spans="1:9" ht="18.75" customHeight="1" thickBot="1">
      <c r="A41" s="9" t="s">
        <v>48</v>
      </c>
      <c r="B41" s="28">
        <v>33</v>
      </c>
      <c r="C41" s="28"/>
      <c r="D41" s="28">
        <f>SUM(B41:C41)</f>
        <v>33</v>
      </c>
      <c r="E41" s="9"/>
      <c r="F41" s="9"/>
      <c r="G41" s="9"/>
      <c r="H41" s="55" t="s">
        <v>270</v>
      </c>
      <c r="I41" s="11" t="s">
        <v>268</v>
      </c>
    </row>
    <row r="42" spans="1:9" ht="18.75" customHeight="1" thickBot="1">
      <c r="A42" s="43" t="s">
        <v>49</v>
      </c>
      <c r="B42" s="43">
        <f>SUM(B39:B41)</f>
        <v>117</v>
      </c>
      <c r="C42" s="43">
        <f>SUM(C36:C41)</f>
        <v>131</v>
      </c>
      <c r="D42" s="43">
        <f>SUM(B42:C42)</f>
        <v>248</v>
      </c>
      <c r="E42" s="44"/>
      <c r="F42" s="44"/>
      <c r="G42" s="44"/>
      <c r="H42" s="44"/>
      <c r="I42" s="44"/>
    </row>
    <row r="43" spans="1:9" ht="18.75" customHeight="1" thickBot="1">
      <c r="A43" s="51" t="s">
        <v>50</v>
      </c>
      <c r="B43" s="43">
        <f>SUM(B42+B35+B27)</f>
        <v>419</v>
      </c>
      <c r="C43" s="43">
        <f>SUM(C42,C35,C27)</f>
        <v>370</v>
      </c>
      <c r="D43" s="43">
        <f>SUM(B43:C43)</f>
        <v>789</v>
      </c>
      <c r="E43" s="44"/>
      <c r="F43" s="44"/>
      <c r="G43" s="44"/>
      <c r="H43" s="44"/>
      <c r="I43" s="44"/>
    </row>
    <row r="44" spans="1:9" ht="18.75" customHeight="1" thickBot="1">
      <c r="A44" s="6"/>
      <c r="B44" s="16"/>
      <c r="C44" s="16"/>
      <c r="D44" s="16"/>
      <c r="E44" s="16"/>
      <c r="F44" s="16"/>
      <c r="G44" s="16"/>
      <c r="H44" s="16"/>
      <c r="I44" s="16"/>
    </row>
    <row r="45" spans="1:9" ht="18.75" customHeight="1" thickBot="1">
      <c r="A45" s="119" t="s">
        <v>0</v>
      </c>
      <c r="B45" s="17" t="s">
        <v>3</v>
      </c>
      <c r="C45" s="17" t="s">
        <v>4</v>
      </c>
      <c r="D45" s="17" t="s">
        <v>5</v>
      </c>
      <c r="E45" s="17" t="s">
        <v>3</v>
      </c>
      <c r="F45" s="17" t="s">
        <v>4</v>
      </c>
      <c r="G45" s="17" t="s">
        <v>5</v>
      </c>
      <c r="H45" s="135" t="s">
        <v>1</v>
      </c>
      <c r="I45" s="136"/>
    </row>
    <row r="46" spans="1:9" ht="18.75" customHeight="1" thickBot="1">
      <c r="A46" s="10" t="s">
        <v>51</v>
      </c>
      <c r="B46" s="8"/>
      <c r="C46" s="2">
        <v>45</v>
      </c>
      <c r="D46" s="2">
        <f>SUM(C46)</f>
        <v>45</v>
      </c>
      <c r="E46" s="10"/>
      <c r="F46" s="10"/>
      <c r="G46" s="10"/>
      <c r="H46" s="12" t="s">
        <v>308</v>
      </c>
      <c r="I46" s="12" t="s">
        <v>309</v>
      </c>
    </row>
    <row r="47" spans="1:9" ht="18.75" customHeight="1" thickBot="1">
      <c r="A47" s="9" t="s">
        <v>53</v>
      </c>
      <c r="B47" s="8"/>
      <c r="C47" s="2">
        <v>45</v>
      </c>
      <c r="D47" s="7">
        <f>SUM(C47)</f>
        <v>45</v>
      </c>
      <c r="E47" s="9"/>
      <c r="F47" s="9"/>
      <c r="G47" s="9"/>
      <c r="H47" s="12" t="s">
        <v>337</v>
      </c>
      <c r="I47" s="12" t="s">
        <v>198</v>
      </c>
    </row>
    <row r="48" spans="1:9" ht="18.75" customHeight="1" thickBot="1">
      <c r="A48" s="9" t="s">
        <v>55</v>
      </c>
      <c r="B48" s="2"/>
      <c r="C48" s="2">
        <v>45</v>
      </c>
      <c r="D48" s="2">
        <f>SUM(C48)</f>
        <v>45</v>
      </c>
      <c r="E48" s="9"/>
      <c r="F48" s="9"/>
      <c r="G48" s="9"/>
      <c r="H48" s="12" t="s">
        <v>302</v>
      </c>
      <c r="I48" s="12"/>
    </row>
    <row r="49" spans="1:12" ht="18.75" customHeight="1" thickBot="1">
      <c r="A49" s="9" t="s">
        <v>57</v>
      </c>
      <c r="B49" s="4">
        <v>37</v>
      </c>
      <c r="C49" s="2"/>
      <c r="D49" s="4">
        <f>SUM(B49:C49)</f>
        <v>37</v>
      </c>
      <c r="E49" s="9"/>
      <c r="F49" s="9"/>
      <c r="G49" s="9"/>
      <c r="H49" s="12" t="s">
        <v>336</v>
      </c>
      <c r="I49" s="12" t="s">
        <v>334</v>
      </c>
    </row>
    <row r="50" spans="1:12" ht="18.75" customHeight="1" thickBot="1">
      <c r="A50" s="9" t="s">
        <v>59</v>
      </c>
      <c r="B50" s="2">
        <v>39</v>
      </c>
      <c r="C50" s="4"/>
      <c r="D50" s="2">
        <f>SUM(B50:C50)</f>
        <v>39</v>
      </c>
      <c r="E50" s="9"/>
      <c r="F50" s="9"/>
      <c r="G50" s="9"/>
      <c r="H50" s="12" t="s">
        <v>303</v>
      </c>
      <c r="I50" s="12" t="s">
        <v>304</v>
      </c>
    </row>
    <row r="51" spans="1:12" ht="18.75" customHeight="1" thickBot="1">
      <c r="A51" s="9" t="s">
        <v>61</v>
      </c>
      <c r="B51" s="4">
        <v>28</v>
      </c>
      <c r="C51" s="2">
        <v>1</v>
      </c>
      <c r="D51" s="4">
        <f>SUM(B51:C51)</f>
        <v>29</v>
      </c>
      <c r="E51" s="9"/>
      <c r="F51" s="9"/>
      <c r="G51" s="9"/>
      <c r="H51" s="12" t="s">
        <v>335</v>
      </c>
      <c r="I51" s="12"/>
    </row>
    <row r="52" spans="1:12" ht="18.75" customHeight="1" thickBot="1">
      <c r="A52" s="43" t="s">
        <v>63</v>
      </c>
      <c r="B52" s="43">
        <f>SUM(B49:B51)</f>
        <v>104</v>
      </c>
      <c r="C52" s="43">
        <f>SUM(C46:C51)</f>
        <v>136</v>
      </c>
      <c r="D52" s="43">
        <f>SUM(B52:C52)</f>
        <v>240</v>
      </c>
      <c r="E52" s="44"/>
      <c r="F52" s="44"/>
      <c r="G52" s="44"/>
      <c r="H52" s="135" t="s">
        <v>1</v>
      </c>
      <c r="I52" s="136"/>
    </row>
    <row r="53" spans="1:12" ht="18.75" customHeight="1" thickBot="1">
      <c r="A53" s="9" t="s">
        <v>64</v>
      </c>
      <c r="B53" s="2"/>
      <c r="C53" s="2">
        <v>28</v>
      </c>
      <c r="D53" s="2">
        <f>SUM(C53)</f>
        <v>28</v>
      </c>
      <c r="E53" s="9"/>
      <c r="F53" s="9"/>
      <c r="G53" s="9"/>
      <c r="H53" s="12" t="s">
        <v>247</v>
      </c>
      <c r="I53" s="12" t="s">
        <v>251</v>
      </c>
    </row>
    <row r="54" spans="1:12" ht="18.75" customHeight="1" thickBot="1">
      <c r="A54" s="9" t="s">
        <v>66</v>
      </c>
      <c r="B54" s="2"/>
      <c r="C54" s="5">
        <v>36</v>
      </c>
      <c r="D54" s="5">
        <f>SUM(C54)</f>
        <v>36</v>
      </c>
      <c r="E54" s="9"/>
      <c r="F54" s="9"/>
      <c r="G54" s="9"/>
      <c r="H54" s="12" t="s">
        <v>248</v>
      </c>
      <c r="I54" s="12" t="s">
        <v>250</v>
      </c>
    </row>
    <row r="55" spans="1:12" ht="18.75" customHeight="1" thickBot="1">
      <c r="A55" s="9" t="s">
        <v>69</v>
      </c>
      <c r="B55" s="2"/>
      <c r="C55" s="2">
        <v>34</v>
      </c>
      <c r="D55" s="2">
        <f>SUM(C55)</f>
        <v>34</v>
      </c>
      <c r="E55" s="9"/>
      <c r="F55" s="9"/>
      <c r="G55" s="9"/>
      <c r="H55" s="12" t="s">
        <v>252</v>
      </c>
      <c r="I55" s="12"/>
    </row>
    <row r="56" spans="1:12" ht="18.75" customHeight="1" thickBot="1">
      <c r="A56" s="9" t="s">
        <v>72</v>
      </c>
      <c r="B56" s="2"/>
      <c r="C56" s="7">
        <v>33</v>
      </c>
      <c r="D56" s="2">
        <f>SUM(B56:C56)</f>
        <v>33</v>
      </c>
      <c r="E56" s="9"/>
      <c r="F56" s="9"/>
      <c r="G56" s="9"/>
      <c r="H56" s="12" t="s">
        <v>249</v>
      </c>
      <c r="I56" s="12" t="s">
        <v>253</v>
      </c>
    </row>
    <row r="57" spans="1:12" ht="18.75" customHeight="1" thickBot="1">
      <c r="A57" s="9" t="s">
        <v>75</v>
      </c>
      <c r="B57" s="2">
        <v>40</v>
      </c>
      <c r="C57" s="5"/>
      <c r="D57" s="2">
        <f>SUM(B57:C57)</f>
        <v>40</v>
      </c>
      <c r="E57" s="9"/>
      <c r="F57" s="9"/>
      <c r="G57" s="9"/>
      <c r="H57" s="12" t="s">
        <v>255</v>
      </c>
      <c r="I57" s="12" t="s">
        <v>217</v>
      </c>
    </row>
    <row r="58" spans="1:12" ht="18.75" customHeight="1" thickBot="1">
      <c r="A58" s="9" t="s">
        <v>78</v>
      </c>
      <c r="B58" s="2">
        <v>37</v>
      </c>
      <c r="C58" s="2"/>
      <c r="D58" s="2">
        <f>SUM(B58:C58)</f>
        <v>37</v>
      </c>
      <c r="E58" s="9"/>
      <c r="F58" s="9"/>
      <c r="G58" s="9"/>
      <c r="H58" s="12" t="s">
        <v>256</v>
      </c>
      <c r="I58" s="12" t="s">
        <v>254</v>
      </c>
    </row>
    <row r="59" spans="1:12" ht="18.75" customHeight="1" thickBot="1">
      <c r="A59" s="43" t="s">
        <v>80</v>
      </c>
      <c r="B59" s="43">
        <f>SUM(B56:B58)</f>
        <v>77</v>
      </c>
      <c r="C59" s="43">
        <f>SUM(C53:C58)</f>
        <v>131</v>
      </c>
      <c r="D59" s="43">
        <f>SUM(B59:C59)</f>
        <v>208</v>
      </c>
      <c r="E59" s="44"/>
      <c r="F59" s="44"/>
      <c r="G59" s="44"/>
      <c r="H59" s="135" t="s">
        <v>1</v>
      </c>
      <c r="I59" s="136"/>
      <c r="K59" s="52"/>
      <c r="L59" s="52"/>
    </row>
    <row r="60" spans="1:12" ht="18.75" customHeight="1" thickBot="1">
      <c r="A60" s="9" t="s">
        <v>81</v>
      </c>
      <c r="B60" s="9"/>
      <c r="C60" s="10">
        <v>37</v>
      </c>
      <c r="D60" s="10">
        <f>SUM(C60)</f>
        <v>37</v>
      </c>
      <c r="E60" s="9"/>
      <c r="F60" s="9"/>
      <c r="G60" s="9"/>
      <c r="H60" s="13" t="s">
        <v>210</v>
      </c>
      <c r="I60" s="23" t="s">
        <v>283</v>
      </c>
      <c r="K60" s="25"/>
      <c r="L60" s="25"/>
    </row>
    <row r="61" spans="1:12" ht="18.75" customHeight="1" thickBot="1">
      <c r="A61" s="9" t="s">
        <v>83</v>
      </c>
      <c r="B61" s="2"/>
      <c r="C61" s="39">
        <v>40</v>
      </c>
      <c r="D61" s="39">
        <f>SUM(C61)</f>
        <v>40</v>
      </c>
      <c r="E61" s="9"/>
      <c r="F61" s="9"/>
      <c r="G61" s="9"/>
      <c r="H61" s="12" t="s">
        <v>279</v>
      </c>
      <c r="I61" s="12" t="s">
        <v>284</v>
      </c>
      <c r="K61" s="25"/>
      <c r="L61" s="25"/>
    </row>
    <row r="62" spans="1:12" ht="18.75" customHeight="1" thickBot="1">
      <c r="A62" s="9" t="s">
        <v>84</v>
      </c>
      <c r="B62" s="2"/>
      <c r="C62" s="7">
        <v>45</v>
      </c>
      <c r="D62" s="2">
        <f>SUM(C62)</f>
        <v>45</v>
      </c>
      <c r="E62" s="9"/>
      <c r="F62" s="9"/>
      <c r="G62" s="9"/>
      <c r="H62" s="12" t="s">
        <v>278</v>
      </c>
      <c r="I62" s="13" t="s">
        <v>213</v>
      </c>
      <c r="K62" s="25"/>
      <c r="L62" s="25"/>
    </row>
    <row r="63" spans="1:12" ht="18.75" customHeight="1" thickBot="1">
      <c r="A63" s="9" t="s">
        <v>85</v>
      </c>
      <c r="B63" s="2">
        <v>23</v>
      </c>
      <c r="C63" s="7">
        <v>2</v>
      </c>
      <c r="D63" s="2">
        <f t="shared" ref="D63:D68" si="1">SUM(B63:C63)</f>
        <v>25</v>
      </c>
      <c r="E63" s="9"/>
      <c r="F63" s="9"/>
      <c r="G63" s="9"/>
      <c r="H63" s="23" t="s">
        <v>280</v>
      </c>
      <c r="I63" s="12" t="s">
        <v>285</v>
      </c>
      <c r="K63" s="25"/>
      <c r="L63" s="25"/>
    </row>
    <row r="64" spans="1:12" ht="18.75" customHeight="1" thickBot="1">
      <c r="A64" s="9" t="s">
        <v>86</v>
      </c>
      <c r="B64" s="2">
        <v>28</v>
      </c>
      <c r="C64" s="5"/>
      <c r="D64" s="2">
        <f t="shared" si="1"/>
        <v>28</v>
      </c>
      <c r="E64" s="9"/>
      <c r="F64" s="9"/>
      <c r="G64" s="9"/>
      <c r="H64" s="24" t="s">
        <v>281</v>
      </c>
      <c r="I64" s="24" t="s">
        <v>205</v>
      </c>
      <c r="K64" s="25"/>
      <c r="L64" s="25"/>
    </row>
    <row r="65" spans="1:12" ht="18.75" customHeight="1" thickBot="1">
      <c r="A65" s="9" t="s">
        <v>87</v>
      </c>
      <c r="B65" s="2">
        <v>33</v>
      </c>
      <c r="C65" s="5"/>
      <c r="D65" s="2">
        <f t="shared" si="1"/>
        <v>33</v>
      </c>
      <c r="E65" s="9"/>
      <c r="F65" s="9"/>
      <c r="G65" s="9"/>
      <c r="H65" s="54" t="s">
        <v>282</v>
      </c>
      <c r="I65" s="12"/>
      <c r="K65" s="25"/>
      <c r="L65" s="25"/>
    </row>
    <row r="66" spans="1:12" ht="18.75" customHeight="1" thickBot="1">
      <c r="A66" s="43" t="s">
        <v>88</v>
      </c>
      <c r="B66" s="43">
        <f>SUM(B63:B65)</f>
        <v>84</v>
      </c>
      <c r="C66" s="43">
        <f>SUM(C60:C65)</f>
        <v>124</v>
      </c>
      <c r="D66" s="43">
        <f t="shared" si="1"/>
        <v>208</v>
      </c>
      <c r="E66" s="43"/>
      <c r="F66" s="43"/>
      <c r="G66" s="43"/>
      <c r="H66" s="43"/>
      <c r="I66" s="57"/>
      <c r="K66" s="52"/>
      <c r="L66" s="52"/>
    </row>
    <row r="67" spans="1:12" ht="18.75" customHeight="1" thickBot="1">
      <c r="A67" s="51" t="s">
        <v>89</v>
      </c>
      <c r="B67" s="43">
        <f>SUM(B66+B59+B52)</f>
        <v>265</v>
      </c>
      <c r="C67" s="43">
        <f>SUM(C66,C59,C52)</f>
        <v>391</v>
      </c>
      <c r="D67" s="43">
        <f t="shared" si="1"/>
        <v>656</v>
      </c>
      <c r="E67" s="43"/>
      <c r="F67" s="43"/>
      <c r="G67" s="43"/>
      <c r="H67" s="43"/>
      <c r="I67" s="43"/>
    </row>
    <row r="68" spans="1:12" ht="18.75" customHeight="1" thickBot="1">
      <c r="A68" s="51" t="s">
        <v>90</v>
      </c>
      <c r="B68" s="43">
        <f>SUM(B67+B43+B19)</f>
        <v>921</v>
      </c>
      <c r="C68" s="43">
        <f>SUM(C67+C43+C19)</f>
        <v>959</v>
      </c>
      <c r="D68" s="43">
        <f t="shared" si="1"/>
        <v>1880</v>
      </c>
      <c r="E68" s="43"/>
      <c r="F68" s="43"/>
      <c r="G68" s="43"/>
      <c r="H68" s="43"/>
      <c r="I68" s="43"/>
    </row>
    <row r="69" spans="1:12" ht="18.75" customHeight="1" thickBot="1">
      <c r="A69" s="53" t="s">
        <v>91</v>
      </c>
      <c r="B69" s="14" t="s">
        <v>3</v>
      </c>
      <c r="C69" s="14" t="s">
        <v>4</v>
      </c>
      <c r="D69" s="14" t="s">
        <v>5</v>
      </c>
      <c r="E69" s="14" t="s">
        <v>3</v>
      </c>
      <c r="F69" s="14" t="s">
        <v>4</v>
      </c>
      <c r="G69" s="14" t="s">
        <v>5</v>
      </c>
      <c r="H69" s="129" t="s">
        <v>1</v>
      </c>
      <c r="I69" s="131"/>
    </row>
    <row r="70" spans="1:12" ht="18.75" customHeight="1" thickBot="1">
      <c r="A70" s="9" t="s">
        <v>92</v>
      </c>
      <c r="B70" s="9"/>
      <c r="C70" s="9"/>
      <c r="D70" s="9"/>
      <c r="E70" s="9"/>
      <c r="F70" s="9"/>
      <c r="G70" s="9"/>
      <c r="H70" s="12"/>
      <c r="I70" s="12"/>
    </row>
    <row r="71" spans="1:12" ht="18.75" customHeight="1" thickBot="1">
      <c r="A71" s="9" t="s">
        <v>93</v>
      </c>
      <c r="B71" s="9"/>
      <c r="C71" s="9"/>
      <c r="D71" s="9"/>
      <c r="E71" s="9"/>
      <c r="F71" s="9"/>
      <c r="G71" s="9"/>
      <c r="H71" s="12"/>
      <c r="I71" s="12"/>
    </row>
    <row r="72" spans="1:12" ht="18.75" customHeight="1" thickBot="1">
      <c r="A72" s="9" t="s">
        <v>94</v>
      </c>
      <c r="B72" s="9"/>
      <c r="C72" s="9"/>
      <c r="D72" s="9"/>
      <c r="E72" s="9"/>
      <c r="F72" s="9"/>
      <c r="G72" s="9"/>
      <c r="H72" s="12"/>
      <c r="I72" s="12"/>
    </row>
    <row r="73" spans="1:12" ht="18.75" customHeight="1" thickBot="1">
      <c r="A73" s="9" t="s">
        <v>95</v>
      </c>
      <c r="B73" s="9"/>
      <c r="C73" s="9"/>
      <c r="D73" s="9"/>
      <c r="E73" s="9"/>
      <c r="F73" s="9"/>
      <c r="G73" s="9"/>
      <c r="H73" s="12"/>
      <c r="I73" s="12"/>
    </row>
    <row r="74" spans="1:12" ht="18.75" customHeight="1" thickBot="1">
      <c r="A74" s="9" t="s">
        <v>96</v>
      </c>
      <c r="B74" s="9"/>
      <c r="C74" s="9"/>
      <c r="D74" s="9"/>
      <c r="E74" s="9"/>
      <c r="F74" s="9"/>
      <c r="G74" s="9"/>
      <c r="H74" s="13"/>
      <c r="I74" s="13"/>
    </row>
    <row r="75" spans="1:12" ht="18.75" customHeight="1" thickBot="1">
      <c r="A75" s="37" t="s">
        <v>97</v>
      </c>
      <c r="B75" s="9"/>
      <c r="C75" s="9"/>
      <c r="D75" s="9"/>
      <c r="E75" s="9"/>
      <c r="F75" s="9"/>
      <c r="G75" s="9"/>
      <c r="H75" s="35"/>
      <c r="I75" s="35"/>
    </row>
    <row r="76" spans="1:12" ht="18.75" customHeight="1" thickBot="1">
      <c r="A76" s="37" t="s">
        <v>98</v>
      </c>
      <c r="B76" s="9"/>
      <c r="C76" s="9"/>
      <c r="D76" s="9"/>
      <c r="E76" s="9"/>
      <c r="F76" s="9"/>
      <c r="G76" s="9"/>
      <c r="H76" s="12"/>
      <c r="I76" s="12"/>
    </row>
    <row r="77" spans="1:12" ht="18.75" customHeight="1" thickBot="1">
      <c r="A77" s="37" t="s">
        <v>158</v>
      </c>
      <c r="B77" s="9"/>
      <c r="C77" s="9"/>
      <c r="D77" s="9"/>
      <c r="E77" s="9"/>
      <c r="F77" s="9"/>
      <c r="G77" s="9"/>
      <c r="H77" s="35"/>
      <c r="I77" s="35"/>
    </row>
    <row r="78" spans="1:12" ht="18.75" customHeight="1" thickBot="1">
      <c r="A78" s="38" t="s">
        <v>157</v>
      </c>
      <c r="B78" s="20"/>
      <c r="C78" s="37"/>
      <c r="D78" s="37"/>
      <c r="E78" s="20"/>
      <c r="F78" s="20"/>
      <c r="G78" s="20"/>
      <c r="H78" s="36"/>
      <c r="I78" s="36"/>
    </row>
    <row r="79" spans="1:12" ht="18.75" customHeight="1" thickBot="1">
      <c r="A79" s="38" t="s">
        <v>180</v>
      </c>
      <c r="B79" s="38"/>
      <c r="C79" s="38"/>
      <c r="D79" s="38"/>
      <c r="E79" s="116"/>
      <c r="F79" s="116"/>
      <c r="G79" s="116"/>
      <c r="H79" s="36"/>
      <c r="I79" s="36"/>
    </row>
    <row r="80" spans="1:12" ht="18.75" customHeight="1" thickBot="1">
      <c r="A80" s="38" t="s">
        <v>181</v>
      </c>
      <c r="B80" s="38"/>
      <c r="C80" s="38"/>
      <c r="D80" s="38"/>
      <c r="E80" s="116"/>
      <c r="F80" s="116"/>
      <c r="G80" s="116"/>
      <c r="H80" s="36"/>
      <c r="I80" s="36"/>
    </row>
    <row r="81" spans="1:10" ht="18.75" customHeight="1" thickBot="1">
      <c r="A81" s="93" t="s">
        <v>99</v>
      </c>
      <c r="B81" s="94"/>
      <c r="C81" s="117"/>
      <c r="D81" s="43"/>
      <c r="E81" s="121"/>
      <c r="F81" s="121"/>
      <c r="G81" s="120"/>
      <c r="H81" s="44"/>
      <c r="I81" s="121"/>
    </row>
    <row r="82" spans="1:10" ht="18.75" customHeight="1" thickBot="1">
      <c r="A82" s="95" t="s">
        <v>100</v>
      </c>
      <c r="B82" s="96"/>
      <c r="C82" s="43"/>
      <c r="D82" s="84"/>
      <c r="E82" s="44"/>
      <c r="F82" s="121"/>
      <c r="G82" s="120"/>
      <c r="H82" s="44"/>
      <c r="I82" s="50"/>
    </row>
    <row r="83" spans="1:10" ht="18.75" customHeight="1">
      <c r="A83" s="122" t="s">
        <v>101</v>
      </c>
      <c r="B83" s="122"/>
      <c r="C83" s="122"/>
      <c r="D83" s="122"/>
      <c r="E83" s="122"/>
      <c r="F83" s="122"/>
      <c r="G83" s="122"/>
      <c r="H83" s="122"/>
      <c r="I83" s="122"/>
      <c r="J83" s="3" t="s">
        <v>13</v>
      </c>
    </row>
    <row r="84" spans="1:10" ht="18.75" customHeight="1">
      <c r="A84" s="122"/>
      <c r="B84" s="122"/>
      <c r="C84" s="122"/>
      <c r="D84" s="122"/>
      <c r="E84" s="122"/>
      <c r="F84" s="122"/>
      <c r="G84" s="122"/>
      <c r="H84" s="122"/>
      <c r="I84" s="122"/>
    </row>
    <row r="85" spans="1:10" ht="18.75" customHeight="1">
      <c r="A85" s="122"/>
      <c r="B85" s="122"/>
      <c r="C85" s="122"/>
      <c r="D85" s="122"/>
      <c r="E85" s="122"/>
      <c r="F85" s="122"/>
      <c r="G85" s="122"/>
      <c r="H85" s="122"/>
      <c r="I85" s="122"/>
    </row>
  </sheetData>
  <mergeCells count="13">
    <mergeCell ref="A83:I85"/>
    <mergeCell ref="H27:I27"/>
    <mergeCell ref="H35:I35"/>
    <mergeCell ref="H45:I45"/>
    <mergeCell ref="H52:I52"/>
    <mergeCell ref="H59:I59"/>
    <mergeCell ref="H69:I69"/>
    <mergeCell ref="A1:I1"/>
    <mergeCell ref="A2:I2"/>
    <mergeCell ref="A3:A5"/>
    <mergeCell ref="H3:I5"/>
    <mergeCell ref="B4:G4"/>
    <mergeCell ref="H19:I19"/>
  </mergeCells>
  <pageMargins left="0.24" right="0.18" top="0.16" bottom="0.22" header="0.16" footer="0.1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2"/>
  <sheetViews>
    <sheetView topLeftCell="A49" workbookViewId="0">
      <selection activeCell="B63" sqref="B63:D65"/>
    </sheetView>
  </sheetViews>
  <sheetFormatPr defaultRowHeight="20.100000000000001" customHeight="1"/>
  <cols>
    <col min="1" max="1" width="9.25" style="1" customWidth="1"/>
    <col min="2" max="2" width="6.375" style="1" customWidth="1"/>
    <col min="3" max="5" width="6.625" style="1" customWidth="1"/>
    <col min="6" max="6" width="6.875" style="1" customWidth="1"/>
    <col min="7" max="7" width="7.125" style="1" customWidth="1"/>
    <col min="8" max="8" width="22.625" style="1" customWidth="1"/>
    <col min="9" max="9" width="20.875" style="1" customWidth="1"/>
    <col min="10" max="16384" width="9" style="1"/>
  </cols>
  <sheetData>
    <row r="1" spans="1:9" ht="21">
      <c r="A1" s="123" t="s">
        <v>173</v>
      </c>
      <c r="B1" s="124"/>
      <c r="C1" s="124"/>
      <c r="D1" s="124"/>
      <c r="E1" s="124"/>
      <c r="F1" s="124"/>
      <c r="G1" s="124"/>
      <c r="H1" s="124"/>
      <c r="I1" s="125"/>
    </row>
    <row r="2" spans="1:9" ht="21.75" thickBot="1">
      <c r="A2" s="126" t="s">
        <v>102</v>
      </c>
      <c r="B2" s="127"/>
      <c r="C2" s="127"/>
      <c r="D2" s="127"/>
      <c r="E2" s="127"/>
      <c r="F2" s="127"/>
      <c r="G2" s="127"/>
      <c r="H2" s="127"/>
      <c r="I2" s="128"/>
    </row>
    <row r="3" spans="1:9" ht="21.75" thickBot="1">
      <c r="A3" s="132" t="s">
        <v>0</v>
      </c>
      <c r="B3" s="41" t="s">
        <v>154</v>
      </c>
      <c r="C3" s="42"/>
      <c r="D3" s="42"/>
      <c r="E3" s="42"/>
      <c r="F3" s="42"/>
      <c r="G3" s="42"/>
      <c r="H3" s="129" t="s">
        <v>1</v>
      </c>
      <c r="I3" s="131"/>
    </row>
    <row r="4" spans="1:9" ht="21.75" thickBot="1">
      <c r="A4" s="133"/>
      <c r="B4" s="129" t="s">
        <v>2</v>
      </c>
      <c r="C4" s="130"/>
      <c r="D4" s="130"/>
      <c r="E4" s="130"/>
      <c r="F4" s="130"/>
      <c r="G4" s="131"/>
      <c r="H4" s="129"/>
      <c r="I4" s="131"/>
    </row>
    <row r="5" spans="1:9" ht="21.75" thickBot="1">
      <c r="A5" s="134"/>
      <c r="B5" s="20" t="s">
        <v>3</v>
      </c>
      <c r="C5" s="20" t="s">
        <v>4</v>
      </c>
      <c r="D5" s="20" t="s">
        <v>5</v>
      </c>
      <c r="E5" s="20" t="s">
        <v>3</v>
      </c>
      <c r="F5" s="20" t="s">
        <v>4</v>
      </c>
      <c r="G5" s="20" t="s">
        <v>5</v>
      </c>
      <c r="H5" s="130"/>
      <c r="I5" s="131"/>
    </row>
    <row r="6" spans="1:9" ht="21.75" thickBot="1">
      <c r="A6" s="9" t="s">
        <v>6</v>
      </c>
      <c r="B6" s="32">
        <v>17</v>
      </c>
      <c r="C6" s="9">
        <v>10</v>
      </c>
      <c r="D6" s="33">
        <f t="shared" ref="D6:D17" si="0">SUM(B6:C6)</f>
        <v>27</v>
      </c>
      <c r="E6" s="10"/>
      <c r="F6" s="10"/>
      <c r="G6" s="10"/>
      <c r="H6" s="12" t="s">
        <v>135</v>
      </c>
      <c r="I6" s="15"/>
    </row>
    <row r="7" spans="1:9" ht="21.75" thickBot="1">
      <c r="A7" s="9" t="s">
        <v>7</v>
      </c>
      <c r="B7" s="34">
        <v>17</v>
      </c>
      <c r="C7" s="9">
        <v>10</v>
      </c>
      <c r="D7" s="9">
        <f t="shared" si="0"/>
        <v>27</v>
      </c>
      <c r="E7" s="9"/>
      <c r="F7" s="9"/>
      <c r="G7" s="9"/>
      <c r="H7" s="12" t="s">
        <v>136</v>
      </c>
      <c r="I7" s="15"/>
    </row>
    <row r="8" spans="1:9" ht="21.75" thickBot="1">
      <c r="A8" s="9" t="s">
        <v>8</v>
      </c>
      <c r="B8" s="22">
        <v>12</v>
      </c>
      <c r="C8" s="10">
        <v>11</v>
      </c>
      <c r="D8" s="22">
        <f t="shared" si="0"/>
        <v>23</v>
      </c>
      <c r="E8" s="9"/>
      <c r="F8" s="9"/>
      <c r="G8" s="9"/>
      <c r="H8" s="12" t="s">
        <v>137</v>
      </c>
      <c r="I8" s="15"/>
    </row>
    <row r="9" spans="1:9" ht="21.75" thickBot="1">
      <c r="A9" s="9" t="s">
        <v>9</v>
      </c>
      <c r="B9" s="9">
        <v>13</v>
      </c>
      <c r="C9" s="22">
        <v>12</v>
      </c>
      <c r="D9" s="9">
        <f t="shared" si="0"/>
        <v>25</v>
      </c>
      <c r="E9" s="9"/>
      <c r="F9" s="9"/>
      <c r="G9" s="9"/>
      <c r="H9" s="12" t="s">
        <v>138</v>
      </c>
      <c r="I9" s="15"/>
    </row>
    <row r="10" spans="1:9" ht="21.75" thickBot="1">
      <c r="A10" s="9" t="s">
        <v>10</v>
      </c>
      <c r="B10" s="32">
        <v>15</v>
      </c>
      <c r="C10" s="9">
        <v>11</v>
      </c>
      <c r="D10" s="9">
        <f t="shared" si="0"/>
        <v>26</v>
      </c>
      <c r="E10" s="9"/>
      <c r="F10" s="9"/>
      <c r="G10" s="9"/>
      <c r="H10" s="23" t="s">
        <v>139</v>
      </c>
      <c r="I10" s="15"/>
    </row>
    <row r="11" spans="1:9" ht="21.75" thickBot="1">
      <c r="A11" s="9" t="s">
        <v>11</v>
      </c>
      <c r="B11" s="22">
        <v>16</v>
      </c>
      <c r="C11" s="10">
        <v>9</v>
      </c>
      <c r="D11" s="27">
        <v>25</v>
      </c>
      <c r="E11" s="10"/>
      <c r="F11" s="9"/>
      <c r="G11" s="9"/>
      <c r="H11" s="24" t="s">
        <v>140</v>
      </c>
      <c r="I11" s="15"/>
    </row>
    <row r="12" spans="1:9" ht="21.75" thickBot="1">
      <c r="A12" s="9" t="s">
        <v>12</v>
      </c>
      <c r="B12" s="9">
        <v>22</v>
      </c>
      <c r="C12" s="9">
        <v>10</v>
      </c>
      <c r="D12" s="9">
        <v>32</v>
      </c>
      <c r="E12" s="40" t="s">
        <v>13</v>
      </c>
      <c r="F12" s="9"/>
      <c r="G12" s="9"/>
      <c r="H12" s="24" t="s">
        <v>141</v>
      </c>
      <c r="I12" s="15"/>
    </row>
    <row r="13" spans="1:9" ht="21.75" thickBot="1">
      <c r="A13" s="9" t="s">
        <v>14</v>
      </c>
      <c r="B13" s="9">
        <v>20</v>
      </c>
      <c r="C13" s="10">
        <v>11</v>
      </c>
      <c r="D13" s="10">
        <f t="shared" si="0"/>
        <v>31</v>
      </c>
      <c r="E13" s="9"/>
      <c r="F13" s="9"/>
      <c r="G13" s="9"/>
      <c r="H13" s="24" t="s">
        <v>142</v>
      </c>
      <c r="I13" s="13"/>
    </row>
    <row r="14" spans="1:9" ht="21.75" thickBot="1">
      <c r="A14" s="9" t="s">
        <v>15</v>
      </c>
      <c r="B14" s="9">
        <v>18</v>
      </c>
      <c r="C14" s="9">
        <v>8</v>
      </c>
      <c r="D14" s="9">
        <v>26</v>
      </c>
      <c r="E14" s="9"/>
      <c r="F14" s="9"/>
      <c r="G14" s="9"/>
      <c r="H14" s="12" t="s">
        <v>143</v>
      </c>
      <c r="I14" s="26"/>
    </row>
    <row r="15" spans="1:9" ht="21.75" thickBot="1">
      <c r="A15" s="9" t="s">
        <v>16</v>
      </c>
      <c r="B15" s="9">
        <v>16</v>
      </c>
      <c r="C15" s="16">
        <v>13</v>
      </c>
      <c r="D15" s="9">
        <v>29</v>
      </c>
      <c r="E15" s="9"/>
      <c r="F15" s="9"/>
      <c r="G15" s="9"/>
      <c r="H15" s="13" t="s">
        <v>144</v>
      </c>
      <c r="I15" s="26"/>
    </row>
    <row r="16" spans="1:9" ht="21.75" thickBot="1">
      <c r="A16" s="9" t="s">
        <v>17</v>
      </c>
      <c r="B16" s="22">
        <v>15</v>
      </c>
      <c r="C16" s="9">
        <v>15</v>
      </c>
      <c r="D16" s="9">
        <f t="shared" si="0"/>
        <v>30</v>
      </c>
      <c r="E16" s="9"/>
      <c r="F16" s="9"/>
      <c r="G16" s="9"/>
      <c r="H16" s="12" t="s">
        <v>145</v>
      </c>
      <c r="I16" s="9"/>
    </row>
    <row r="17" spans="1:9" ht="21.75" thickBot="1">
      <c r="A17" s="9" t="s">
        <v>18</v>
      </c>
      <c r="B17" s="33">
        <v>16</v>
      </c>
      <c r="C17" s="32">
        <v>15</v>
      </c>
      <c r="D17" s="32">
        <f t="shared" si="0"/>
        <v>31</v>
      </c>
      <c r="E17" s="9"/>
      <c r="F17" s="9"/>
      <c r="G17" s="9"/>
      <c r="H17" s="13" t="s">
        <v>146</v>
      </c>
      <c r="I17" s="9"/>
    </row>
    <row r="18" spans="1:9" ht="21.75" thickBot="1">
      <c r="A18" s="61" t="s">
        <v>19</v>
      </c>
      <c r="B18" s="43">
        <f>SUM(B6:B17)</f>
        <v>197</v>
      </c>
      <c r="C18" s="43">
        <v>134</v>
      </c>
      <c r="D18" s="43">
        <f>SUM(D6:D17)</f>
        <v>332</v>
      </c>
      <c r="E18" s="44"/>
      <c r="F18" s="44"/>
      <c r="G18" s="44"/>
      <c r="H18" s="135" t="s">
        <v>1</v>
      </c>
      <c r="I18" s="136"/>
    </row>
    <row r="19" spans="1:9" ht="21.75" thickBot="1">
      <c r="A19" s="9" t="s">
        <v>20</v>
      </c>
      <c r="B19" s="28"/>
      <c r="C19" s="9">
        <v>40</v>
      </c>
      <c r="D19" s="9">
        <f>SUM(C19)</f>
        <v>40</v>
      </c>
      <c r="E19" s="28"/>
      <c r="F19" s="9"/>
      <c r="G19" s="29"/>
      <c r="H19" s="59" t="s">
        <v>103</v>
      </c>
      <c r="I19" s="19" t="s">
        <v>82</v>
      </c>
    </row>
    <row r="20" spans="1:9" ht="21.75" thickBot="1">
      <c r="A20" s="9" t="s">
        <v>22</v>
      </c>
      <c r="B20" s="28"/>
      <c r="C20" s="10">
        <v>38</v>
      </c>
      <c r="D20" s="10">
        <f>SUM(C20)</f>
        <v>38</v>
      </c>
      <c r="E20" s="30"/>
      <c r="F20" s="10"/>
      <c r="G20" s="16"/>
      <c r="H20" s="54" t="s">
        <v>104</v>
      </c>
      <c r="I20" s="60" t="s">
        <v>105</v>
      </c>
    </row>
    <row r="21" spans="1:9" ht="21.75" thickBot="1">
      <c r="A21" s="9" t="s">
        <v>23</v>
      </c>
      <c r="B21" s="28"/>
      <c r="C21" s="10">
        <v>38</v>
      </c>
      <c r="D21" s="27">
        <v>38</v>
      </c>
      <c r="E21" s="30"/>
      <c r="F21" s="10"/>
      <c r="G21" s="22"/>
      <c r="H21" s="55" t="s">
        <v>132</v>
      </c>
      <c r="I21" s="60" t="s">
        <v>106</v>
      </c>
    </row>
    <row r="22" spans="1:9" ht="21.75" thickBot="1">
      <c r="A22" s="9" t="s">
        <v>24</v>
      </c>
      <c r="B22" s="28">
        <v>33</v>
      </c>
      <c r="C22" s="9"/>
      <c r="D22" s="9">
        <f>SUM(B22:C22)</f>
        <v>33</v>
      </c>
      <c r="E22" s="28"/>
      <c r="F22" s="9"/>
      <c r="G22" s="28"/>
      <c r="H22" s="19" t="s">
        <v>176</v>
      </c>
      <c r="I22" s="13" t="s">
        <v>107</v>
      </c>
    </row>
    <row r="23" spans="1:9" ht="21.75" thickBot="1">
      <c r="A23" s="9" t="s">
        <v>26</v>
      </c>
      <c r="B23" s="28">
        <v>31</v>
      </c>
      <c r="C23" s="9"/>
      <c r="D23" s="9">
        <f>SUM(B23:C23)</f>
        <v>31</v>
      </c>
      <c r="E23" s="28"/>
      <c r="F23" s="28"/>
      <c r="G23" s="28"/>
      <c r="H23" s="19" t="s">
        <v>133</v>
      </c>
      <c r="I23" s="12" t="s">
        <v>108</v>
      </c>
    </row>
    <row r="24" spans="1:9" ht="21.75" thickBot="1">
      <c r="A24" s="9" t="s">
        <v>28</v>
      </c>
      <c r="B24" s="9">
        <v>28</v>
      </c>
      <c r="C24" s="9"/>
      <c r="D24" s="9">
        <v>28</v>
      </c>
      <c r="E24" s="28"/>
      <c r="F24" s="28"/>
      <c r="G24" s="9"/>
      <c r="H24" s="12" t="s">
        <v>134</v>
      </c>
      <c r="I24" s="12" t="s">
        <v>109</v>
      </c>
    </row>
    <row r="25" spans="1:9" ht="21.75" thickBot="1">
      <c r="A25" s="43" t="s">
        <v>29</v>
      </c>
      <c r="B25" s="67">
        <f>SUM(B22:B24)</f>
        <v>92</v>
      </c>
      <c r="C25" s="43">
        <f>SUM(C19:C24)</f>
        <v>116</v>
      </c>
      <c r="D25" s="43">
        <f>SUM(D19:D24)</f>
        <v>208</v>
      </c>
      <c r="E25" s="70"/>
      <c r="F25" s="44"/>
      <c r="G25" s="44"/>
      <c r="H25" s="137" t="s">
        <v>1</v>
      </c>
      <c r="I25" s="138"/>
    </row>
    <row r="26" spans="1:9" ht="21.75" thickBot="1">
      <c r="A26" s="9" t="s">
        <v>30</v>
      </c>
      <c r="B26" s="28"/>
      <c r="C26" s="28">
        <v>31</v>
      </c>
      <c r="D26" s="9">
        <v>31</v>
      </c>
      <c r="E26" s="9"/>
      <c r="F26" s="9"/>
      <c r="G26" s="9"/>
      <c r="H26" s="54" t="s">
        <v>21</v>
      </c>
      <c r="I26" s="24" t="s">
        <v>127</v>
      </c>
    </row>
    <row r="27" spans="1:9" ht="21.75" thickBot="1">
      <c r="A27" s="9" t="s">
        <v>32</v>
      </c>
      <c r="B27" s="32"/>
      <c r="C27" s="9">
        <v>29</v>
      </c>
      <c r="D27" s="9">
        <v>29</v>
      </c>
      <c r="E27" s="9"/>
      <c r="F27" s="9"/>
      <c r="G27" s="9"/>
      <c r="H27" s="55" t="s">
        <v>151</v>
      </c>
      <c r="I27" s="58"/>
    </row>
    <row r="28" spans="1:9" ht="21.75" thickBot="1">
      <c r="A28" s="9" t="s">
        <v>34</v>
      </c>
      <c r="B28" s="9"/>
      <c r="C28" s="9">
        <v>30</v>
      </c>
      <c r="D28" s="9">
        <v>30</v>
      </c>
      <c r="E28" s="9"/>
      <c r="F28" s="9"/>
      <c r="G28" s="9"/>
      <c r="H28" s="56" t="s">
        <v>131</v>
      </c>
      <c r="I28" s="58"/>
    </row>
    <row r="29" spans="1:9" ht="21.75" thickBot="1">
      <c r="A29" s="9" t="s">
        <v>36</v>
      </c>
      <c r="B29" s="10">
        <v>34</v>
      </c>
      <c r="C29" s="10"/>
      <c r="D29" s="10">
        <v>34</v>
      </c>
      <c r="E29" s="9"/>
      <c r="F29" s="9"/>
      <c r="G29" s="9"/>
      <c r="H29" s="56" t="s">
        <v>25</v>
      </c>
      <c r="I29" s="59" t="s">
        <v>128</v>
      </c>
    </row>
    <row r="30" spans="1:9" ht="21.75" thickBot="1">
      <c r="A30" s="9" t="s">
        <v>38</v>
      </c>
      <c r="B30" s="31">
        <v>33</v>
      </c>
      <c r="C30" s="31"/>
      <c r="D30" s="31">
        <v>33</v>
      </c>
      <c r="E30" s="9"/>
      <c r="F30" s="9"/>
      <c r="G30" s="9"/>
      <c r="H30" s="55" t="s">
        <v>27</v>
      </c>
      <c r="I30" s="12" t="s">
        <v>129</v>
      </c>
    </row>
    <row r="31" spans="1:9" ht="21.75" thickBot="1">
      <c r="A31" s="9" t="s">
        <v>40</v>
      </c>
      <c r="B31" s="9">
        <v>29</v>
      </c>
      <c r="C31" s="9"/>
      <c r="D31" s="9">
        <v>29</v>
      </c>
      <c r="E31" s="9"/>
      <c r="F31" s="9"/>
      <c r="G31" s="9"/>
      <c r="H31" s="55" t="s">
        <v>170</v>
      </c>
      <c r="I31" s="11" t="s">
        <v>130</v>
      </c>
    </row>
    <row r="32" spans="1:9" ht="21.75" thickBot="1">
      <c r="A32" s="43" t="s">
        <v>42</v>
      </c>
      <c r="B32" s="43">
        <f>SUM(B29:B31)</f>
        <v>96</v>
      </c>
      <c r="C32" s="43">
        <f>SUM(C26:C31)</f>
        <v>90</v>
      </c>
      <c r="D32" s="43">
        <f>SUM(B32:C32)</f>
        <v>186</v>
      </c>
      <c r="E32" s="44"/>
      <c r="F32" s="44"/>
      <c r="G32" s="44"/>
      <c r="H32" s="135" t="s">
        <v>1</v>
      </c>
      <c r="I32" s="136"/>
    </row>
    <row r="33" spans="1:9" ht="21.75" thickBot="1">
      <c r="A33" s="9" t="s">
        <v>43</v>
      </c>
      <c r="B33" s="31"/>
      <c r="C33" s="31">
        <v>37</v>
      </c>
      <c r="D33" s="31">
        <v>37</v>
      </c>
      <c r="E33" s="9"/>
      <c r="F33" s="9"/>
      <c r="G33" s="9"/>
      <c r="H33" s="24" t="s">
        <v>31</v>
      </c>
      <c r="I33" s="12" t="s">
        <v>121</v>
      </c>
    </row>
    <row r="34" spans="1:9" ht="21.75" thickBot="1">
      <c r="A34" s="9" t="s">
        <v>44</v>
      </c>
      <c r="B34" s="9"/>
      <c r="C34" s="9">
        <v>33</v>
      </c>
      <c r="D34" s="9">
        <v>33</v>
      </c>
      <c r="E34" s="9"/>
      <c r="F34" s="9"/>
      <c r="G34" s="9"/>
      <c r="H34" s="12" t="s">
        <v>33</v>
      </c>
      <c r="I34" s="11"/>
    </row>
    <row r="35" spans="1:9" ht="21.75" thickBot="1">
      <c r="A35" s="9" t="s">
        <v>45</v>
      </c>
      <c r="B35" s="9"/>
      <c r="C35" s="9">
        <v>37</v>
      </c>
      <c r="D35" s="9">
        <v>37</v>
      </c>
      <c r="E35" s="9"/>
      <c r="F35" s="9"/>
      <c r="G35" s="9"/>
      <c r="H35" s="11" t="s">
        <v>35</v>
      </c>
      <c r="I35" s="12" t="s">
        <v>123</v>
      </c>
    </row>
    <row r="36" spans="1:9" ht="21.75" thickBot="1">
      <c r="A36" s="9" t="s">
        <v>46</v>
      </c>
      <c r="B36" s="28">
        <v>29</v>
      </c>
      <c r="C36" s="28"/>
      <c r="D36" s="28">
        <v>29</v>
      </c>
      <c r="E36" s="9"/>
      <c r="F36" s="9"/>
      <c r="G36" s="9"/>
      <c r="H36" s="13" t="s">
        <v>37</v>
      </c>
      <c r="I36" s="11" t="s">
        <v>124</v>
      </c>
    </row>
    <row r="37" spans="1:9" ht="21.75" thickBot="1">
      <c r="A37" s="9" t="s">
        <v>47</v>
      </c>
      <c r="B37" s="28">
        <v>38</v>
      </c>
      <c r="C37" s="28"/>
      <c r="D37" s="28">
        <v>38</v>
      </c>
      <c r="E37" s="9"/>
      <c r="F37" s="9"/>
      <c r="G37" s="9"/>
      <c r="H37" s="26" t="s">
        <v>39</v>
      </c>
      <c r="I37" s="26" t="s">
        <v>125</v>
      </c>
    </row>
    <row r="38" spans="1:9" ht="21.75" thickBot="1">
      <c r="A38" s="9" t="s">
        <v>48</v>
      </c>
      <c r="B38" s="28">
        <v>25</v>
      </c>
      <c r="C38" s="28"/>
      <c r="D38" s="28">
        <v>25</v>
      </c>
      <c r="E38" s="9"/>
      <c r="F38" s="9"/>
      <c r="G38" s="9"/>
      <c r="H38" s="26" t="s">
        <v>41</v>
      </c>
      <c r="I38" s="12" t="s">
        <v>126</v>
      </c>
    </row>
    <row r="39" spans="1:9" ht="21.75" thickBot="1">
      <c r="A39" s="43" t="s">
        <v>49</v>
      </c>
      <c r="B39" s="43">
        <f>SUM(B36:B38)</f>
        <v>92</v>
      </c>
      <c r="C39" s="43">
        <f>SUM(C33:C38)</f>
        <v>107</v>
      </c>
      <c r="D39" s="43">
        <f>SUM(B39:C39)</f>
        <v>199</v>
      </c>
      <c r="E39" s="44"/>
      <c r="F39" s="44"/>
      <c r="G39" s="44"/>
      <c r="H39" s="44"/>
      <c r="I39" s="44"/>
    </row>
    <row r="40" spans="1:9" ht="21.75" thickBot="1">
      <c r="A40" s="51" t="s">
        <v>50</v>
      </c>
      <c r="B40" s="43">
        <f>SUM(B39+B32+B25)</f>
        <v>280</v>
      </c>
      <c r="C40" s="43">
        <f>SUM(C39+C32+C25)</f>
        <v>313</v>
      </c>
      <c r="D40" s="43">
        <f>SUM(B40:C40)</f>
        <v>593</v>
      </c>
      <c r="E40" s="44"/>
      <c r="F40" s="44"/>
      <c r="G40" s="44"/>
      <c r="H40" s="44"/>
      <c r="I40" s="44"/>
    </row>
    <row r="41" spans="1:9" ht="21.75" thickBot="1">
      <c r="A41" s="6"/>
      <c r="B41" s="16"/>
      <c r="C41" s="16"/>
      <c r="D41" s="16"/>
      <c r="E41" s="16"/>
      <c r="F41" s="16"/>
      <c r="G41" s="16"/>
      <c r="H41" s="16"/>
      <c r="I41" s="16"/>
    </row>
    <row r="42" spans="1:9" ht="21.75" thickBot="1">
      <c r="A42" s="68" t="s">
        <v>0</v>
      </c>
      <c r="B42" s="17" t="s">
        <v>3</v>
      </c>
      <c r="C42" s="17" t="s">
        <v>4</v>
      </c>
      <c r="D42" s="17" t="s">
        <v>5</v>
      </c>
      <c r="E42" s="17" t="s">
        <v>3</v>
      </c>
      <c r="F42" s="17" t="s">
        <v>4</v>
      </c>
      <c r="G42" s="17" t="s">
        <v>5</v>
      </c>
      <c r="H42" s="139" t="s">
        <v>1</v>
      </c>
      <c r="I42" s="139"/>
    </row>
    <row r="43" spans="1:9" ht="21.75" thickBot="1">
      <c r="A43" s="10" t="s">
        <v>51</v>
      </c>
      <c r="B43" s="8"/>
      <c r="C43" s="2">
        <v>34</v>
      </c>
      <c r="D43" s="2">
        <v>34</v>
      </c>
      <c r="E43" s="10"/>
      <c r="F43" s="10"/>
      <c r="G43" s="10"/>
      <c r="H43" s="13" t="s">
        <v>147</v>
      </c>
      <c r="I43" s="23" t="s">
        <v>110</v>
      </c>
    </row>
    <row r="44" spans="1:9" ht="21.75" thickBot="1">
      <c r="A44" s="9" t="s">
        <v>53</v>
      </c>
      <c r="B44" s="8"/>
      <c r="C44" s="2">
        <v>45</v>
      </c>
      <c r="D44" s="7">
        <v>45</v>
      </c>
      <c r="E44" s="9"/>
      <c r="F44" s="9"/>
      <c r="G44" s="9"/>
      <c r="H44" s="12" t="s">
        <v>148</v>
      </c>
      <c r="I44" s="12" t="s">
        <v>111</v>
      </c>
    </row>
    <row r="45" spans="1:9" ht="21.75" thickBot="1">
      <c r="A45" s="9" t="s">
        <v>55</v>
      </c>
      <c r="B45" s="2"/>
      <c r="C45" s="2">
        <v>44</v>
      </c>
      <c r="D45" s="2">
        <v>44</v>
      </c>
      <c r="E45" s="9"/>
      <c r="F45" s="9"/>
      <c r="G45" s="9"/>
      <c r="H45" s="12" t="s">
        <v>149</v>
      </c>
      <c r="I45" s="13" t="s">
        <v>112</v>
      </c>
    </row>
    <row r="46" spans="1:9" ht="21.75" thickBot="1">
      <c r="A46" s="9" t="s">
        <v>57</v>
      </c>
      <c r="B46" s="4">
        <v>29</v>
      </c>
      <c r="C46" s="2"/>
      <c r="D46" s="4">
        <v>29</v>
      </c>
      <c r="E46" s="9"/>
      <c r="F46" s="9"/>
      <c r="G46" s="9"/>
      <c r="H46" s="23" t="s">
        <v>174</v>
      </c>
      <c r="I46" s="12" t="s">
        <v>113</v>
      </c>
    </row>
    <row r="47" spans="1:9" ht="21.75" thickBot="1">
      <c r="A47" s="9" t="s">
        <v>59</v>
      </c>
      <c r="B47" s="2">
        <v>26</v>
      </c>
      <c r="C47" s="4"/>
      <c r="D47" s="2">
        <v>26</v>
      </c>
      <c r="E47" s="9"/>
      <c r="F47" s="9"/>
      <c r="G47" s="9"/>
      <c r="H47" s="24"/>
      <c r="I47" s="24" t="s">
        <v>114</v>
      </c>
    </row>
    <row r="48" spans="1:9" ht="21.75" thickBot="1">
      <c r="A48" s="9" t="s">
        <v>61</v>
      </c>
      <c r="B48" s="4">
        <v>32</v>
      </c>
      <c r="C48" s="2"/>
      <c r="D48" s="4">
        <v>32</v>
      </c>
      <c r="E48" s="9"/>
      <c r="F48" s="9"/>
      <c r="G48" s="9"/>
      <c r="H48" s="24" t="s">
        <v>150</v>
      </c>
      <c r="I48" s="12" t="s">
        <v>175</v>
      </c>
    </row>
    <row r="49" spans="1:12" ht="20.100000000000001" customHeight="1" thickBot="1">
      <c r="A49" s="43" t="s">
        <v>63</v>
      </c>
      <c r="B49" s="43">
        <f>SUM(B46:B48)</f>
        <v>87</v>
      </c>
      <c r="C49" s="43">
        <f>SUM(C43:C48)</f>
        <v>123</v>
      </c>
      <c r="D49" s="43">
        <f>SUM(D43:D48)</f>
        <v>210</v>
      </c>
      <c r="E49" s="44"/>
      <c r="F49" s="44"/>
      <c r="G49" s="44"/>
      <c r="H49" s="140" t="s">
        <v>1</v>
      </c>
      <c r="I49" s="141"/>
    </row>
    <row r="50" spans="1:12" ht="20.100000000000001" customHeight="1" thickBot="1">
      <c r="A50" s="9" t="s">
        <v>64</v>
      </c>
      <c r="B50" s="2"/>
      <c r="C50" s="2">
        <v>24</v>
      </c>
      <c r="D50" s="2">
        <v>24</v>
      </c>
      <c r="E50" s="9"/>
      <c r="F50" s="9"/>
      <c r="G50" s="9"/>
      <c r="H50" s="13" t="s">
        <v>52</v>
      </c>
      <c r="I50" s="23" t="s">
        <v>115</v>
      </c>
    </row>
    <row r="51" spans="1:12" ht="20.100000000000001" customHeight="1" thickBot="1">
      <c r="A51" s="9" t="s">
        <v>66</v>
      </c>
      <c r="B51" s="2"/>
      <c r="C51" s="5">
        <v>31</v>
      </c>
      <c r="D51" s="5">
        <v>31</v>
      </c>
      <c r="E51" s="9"/>
      <c r="F51" s="9"/>
      <c r="G51" s="9"/>
      <c r="H51" s="12" t="s">
        <v>54</v>
      </c>
      <c r="I51" s="12" t="s">
        <v>116</v>
      </c>
    </row>
    <row r="52" spans="1:12" ht="20.100000000000001" customHeight="1" thickBot="1">
      <c r="A52" s="9" t="s">
        <v>69</v>
      </c>
      <c r="B52" s="2"/>
      <c r="C52" s="2">
        <v>24</v>
      </c>
      <c r="D52" s="2">
        <v>24</v>
      </c>
      <c r="E52" s="9"/>
      <c r="F52" s="9"/>
      <c r="G52" s="9"/>
      <c r="H52" s="12" t="s">
        <v>56</v>
      </c>
      <c r="I52" s="13" t="s">
        <v>117</v>
      </c>
    </row>
    <row r="53" spans="1:12" ht="20.100000000000001" customHeight="1" thickBot="1">
      <c r="A53" s="9" t="s">
        <v>72</v>
      </c>
      <c r="B53" s="2">
        <v>21</v>
      </c>
      <c r="C53" s="7"/>
      <c r="D53" s="2">
        <v>21</v>
      </c>
      <c r="E53" s="9"/>
      <c r="F53" s="9"/>
      <c r="G53" s="9"/>
      <c r="H53" s="23" t="s">
        <v>58</v>
      </c>
      <c r="I53" s="12" t="s">
        <v>118</v>
      </c>
    </row>
    <row r="54" spans="1:12" ht="20.100000000000001" customHeight="1" thickBot="1">
      <c r="A54" s="9" t="s">
        <v>75</v>
      </c>
      <c r="B54" s="2">
        <v>18</v>
      </c>
      <c r="C54" s="5"/>
      <c r="D54" s="2">
        <v>18</v>
      </c>
      <c r="E54" s="9"/>
      <c r="F54" s="9"/>
      <c r="G54" s="9"/>
      <c r="H54" s="24" t="s">
        <v>60</v>
      </c>
      <c r="I54" s="24" t="s">
        <v>119</v>
      </c>
    </row>
    <row r="55" spans="1:12" ht="20.100000000000001" customHeight="1" thickBot="1">
      <c r="A55" s="9" t="s">
        <v>78</v>
      </c>
      <c r="B55" s="2">
        <v>23</v>
      </c>
      <c r="C55" s="2"/>
      <c r="D55" s="2">
        <v>23</v>
      </c>
      <c r="E55" s="9"/>
      <c r="F55" s="9"/>
      <c r="G55" s="9"/>
      <c r="H55" s="24" t="s">
        <v>62</v>
      </c>
      <c r="I55" s="12" t="s">
        <v>120</v>
      </c>
    </row>
    <row r="56" spans="1:12" ht="20.100000000000001" customHeight="1" thickBot="1">
      <c r="A56" s="43" t="s">
        <v>80</v>
      </c>
      <c r="B56" s="43">
        <f>SUM(B53:B55)</f>
        <v>62</v>
      </c>
      <c r="C56" s="43">
        <f>SUM(C50:C55)</f>
        <v>79</v>
      </c>
      <c r="D56" s="43">
        <f>SUM(D50:D55)</f>
        <v>141</v>
      </c>
      <c r="E56" s="44"/>
      <c r="F56" s="44"/>
      <c r="G56" s="44"/>
      <c r="H56" s="140" t="s">
        <v>1</v>
      </c>
      <c r="I56" s="141"/>
      <c r="K56" s="52"/>
      <c r="L56" s="52"/>
    </row>
    <row r="57" spans="1:12" ht="20.100000000000001" customHeight="1" thickBot="1">
      <c r="A57" s="9" t="s">
        <v>81</v>
      </c>
      <c r="B57" s="9"/>
      <c r="C57" s="10">
        <v>32</v>
      </c>
      <c r="D57" s="10">
        <v>32</v>
      </c>
      <c r="E57" s="9"/>
      <c r="F57" s="9"/>
      <c r="G57" s="9"/>
      <c r="H57" s="11" t="s">
        <v>65</v>
      </c>
      <c r="I57" s="23" t="s">
        <v>175</v>
      </c>
      <c r="K57" s="25"/>
      <c r="L57" s="25"/>
    </row>
    <row r="58" spans="1:12" ht="20.100000000000001" customHeight="1" thickBot="1">
      <c r="A58" s="9" t="s">
        <v>83</v>
      </c>
      <c r="B58" s="2"/>
      <c r="C58" s="39">
        <v>27</v>
      </c>
      <c r="D58" s="39">
        <v>27</v>
      </c>
      <c r="E58" s="9"/>
      <c r="F58" s="9"/>
      <c r="G58" s="9"/>
      <c r="H58" s="24"/>
      <c r="I58" s="12" t="s">
        <v>68</v>
      </c>
      <c r="K58" s="25"/>
      <c r="L58" s="25"/>
    </row>
    <row r="59" spans="1:12" ht="20.100000000000001" customHeight="1" thickBot="1">
      <c r="A59" s="9" t="s">
        <v>84</v>
      </c>
      <c r="B59" s="2"/>
      <c r="C59" s="7">
        <v>37</v>
      </c>
      <c r="D59" s="2">
        <v>37</v>
      </c>
      <c r="E59" s="9"/>
      <c r="F59" s="9"/>
      <c r="G59" s="9"/>
      <c r="H59" s="12" t="s">
        <v>70</v>
      </c>
      <c r="I59" s="13" t="s">
        <v>71</v>
      </c>
      <c r="K59" s="25"/>
      <c r="L59" s="25"/>
    </row>
    <row r="60" spans="1:12" ht="20.100000000000001" customHeight="1" thickBot="1">
      <c r="A60" s="9" t="s">
        <v>85</v>
      </c>
      <c r="B60" s="2"/>
      <c r="C60" s="7">
        <v>33</v>
      </c>
      <c r="D60" s="2">
        <v>33</v>
      </c>
      <c r="E60" s="9"/>
      <c r="F60" s="9"/>
      <c r="G60" s="9"/>
      <c r="H60" s="23" t="s">
        <v>73</v>
      </c>
      <c r="I60" s="12" t="s">
        <v>74</v>
      </c>
      <c r="K60" s="25"/>
      <c r="L60" s="25"/>
    </row>
    <row r="61" spans="1:12" ht="20.100000000000001" customHeight="1" thickBot="1">
      <c r="A61" s="9" t="s">
        <v>86</v>
      </c>
      <c r="B61" s="2">
        <v>38</v>
      </c>
      <c r="C61" s="5"/>
      <c r="D61" s="2">
        <v>38</v>
      </c>
      <c r="E61" s="9"/>
      <c r="F61" s="9"/>
      <c r="G61" s="9"/>
      <c r="H61" s="24" t="s">
        <v>76</v>
      </c>
      <c r="I61" s="24" t="s">
        <v>77</v>
      </c>
      <c r="K61" s="25"/>
      <c r="L61" s="25"/>
    </row>
    <row r="62" spans="1:12" ht="20.100000000000001" customHeight="1" thickBot="1">
      <c r="A62" s="9" t="s">
        <v>87</v>
      </c>
      <c r="B62" s="2">
        <v>44</v>
      </c>
      <c r="C62" s="2"/>
      <c r="D62" s="2">
        <v>44</v>
      </c>
      <c r="E62" s="9"/>
      <c r="F62" s="9"/>
      <c r="G62" s="9"/>
      <c r="H62" s="24" t="s">
        <v>171</v>
      </c>
      <c r="I62" s="12"/>
      <c r="K62" s="25"/>
      <c r="L62" s="25"/>
    </row>
    <row r="63" spans="1:12" ht="20.100000000000001" customHeight="1" thickBot="1">
      <c r="A63" s="43" t="s">
        <v>88</v>
      </c>
      <c r="B63" s="43">
        <f>SUM(B60:B62)</f>
        <v>82</v>
      </c>
      <c r="C63" s="43">
        <f>SUM(C57:C62)</f>
        <v>129</v>
      </c>
      <c r="D63" s="43">
        <f>SUM(D57:D62)</f>
        <v>211</v>
      </c>
      <c r="E63" s="43"/>
      <c r="F63" s="43"/>
      <c r="G63" s="43"/>
      <c r="H63" s="43"/>
      <c r="I63" s="57"/>
      <c r="K63" s="52"/>
      <c r="L63" s="52"/>
    </row>
    <row r="64" spans="1:12" ht="20.100000000000001" customHeight="1" thickBot="1">
      <c r="A64" s="51" t="s">
        <v>89</v>
      </c>
      <c r="B64" s="43">
        <f>SUM(B63+B56+B49)</f>
        <v>231</v>
      </c>
      <c r="C64" s="43">
        <f>SUM(C63,C56,C49)</f>
        <v>331</v>
      </c>
      <c r="D64" s="43">
        <f>SUM(B64:C64)</f>
        <v>562</v>
      </c>
      <c r="E64" s="43"/>
      <c r="F64" s="43"/>
      <c r="G64" s="43"/>
      <c r="H64" s="43"/>
      <c r="I64" s="43"/>
    </row>
    <row r="65" spans="1:10" ht="21.75" thickBot="1">
      <c r="A65" s="51" t="s">
        <v>90</v>
      </c>
      <c r="B65" s="43">
        <f>SUM(B64+B40+B18)</f>
        <v>708</v>
      </c>
      <c r="C65" s="43">
        <f>SUM(C64+C40+C18)</f>
        <v>778</v>
      </c>
      <c r="D65" s="43">
        <f>SUM(D64+D40+D18)</f>
        <v>1487</v>
      </c>
      <c r="E65" s="43"/>
      <c r="F65" s="43"/>
      <c r="G65" s="43"/>
      <c r="H65" s="43"/>
      <c r="I65" s="43"/>
    </row>
    <row r="66" spans="1:10" ht="21.75" thickBot="1">
      <c r="A66" s="53" t="s">
        <v>91</v>
      </c>
      <c r="B66" s="14" t="s">
        <v>3</v>
      </c>
      <c r="C66" s="14" t="s">
        <v>4</v>
      </c>
      <c r="D66" s="14" t="s">
        <v>5</v>
      </c>
      <c r="E66" s="14" t="s">
        <v>3</v>
      </c>
      <c r="F66" s="14" t="s">
        <v>4</v>
      </c>
      <c r="G66" s="14" t="s">
        <v>5</v>
      </c>
      <c r="H66" s="142" t="s">
        <v>1</v>
      </c>
      <c r="I66" s="142"/>
    </row>
    <row r="67" spans="1:10" ht="21.75" thickBot="1">
      <c r="A67" s="9" t="s">
        <v>92</v>
      </c>
      <c r="B67" s="9"/>
      <c r="C67" s="9"/>
      <c r="D67" s="9"/>
      <c r="E67" s="9"/>
      <c r="F67" s="9"/>
      <c r="G67" s="9"/>
      <c r="H67" s="12" t="s">
        <v>159</v>
      </c>
      <c r="I67" s="12"/>
    </row>
    <row r="68" spans="1:10" ht="21.75" thickBot="1">
      <c r="A68" s="9" t="s">
        <v>93</v>
      </c>
      <c r="B68" s="9"/>
      <c r="C68" s="9"/>
      <c r="D68" s="9"/>
      <c r="E68" s="9"/>
      <c r="F68" s="9"/>
      <c r="G68" s="9"/>
      <c r="H68" s="12" t="s">
        <v>160</v>
      </c>
      <c r="I68" s="12"/>
    </row>
    <row r="69" spans="1:10" ht="21.75" thickBot="1">
      <c r="A69" s="9" t="s">
        <v>94</v>
      </c>
      <c r="B69" s="9"/>
      <c r="C69" s="9"/>
      <c r="D69" s="9"/>
      <c r="E69" s="9"/>
      <c r="F69" s="9"/>
      <c r="G69" s="9"/>
      <c r="H69" s="12" t="s">
        <v>172</v>
      </c>
      <c r="I69" s="12"/>
    </row>
    <row r="70" spans="1:10" ht="21.75" thickBot="1">
      <c r="A70" s="9" t="s">
        <v>95</v>
      </c>
      <c r="B70" s="9"/>
      <c r="C70" s="9"/>
      <c r="D70" s="9"/>
      <c r="E70" s="9"/>
      <c r="F70" s="9"/>
      <c r="G70" s="9"/>
      <c r="H70" s="12" t="s">
        <v>161</v>
      </c>
      <c r="I70" s="12"/>
    </row>
    <row r="71" spans="1:10" ht="21.75" thickBot="1">
      <c r="A71" s="9" t="s">
        <v>96</v>
      </c>
      <c r="B71" s="9"/>
      <c r="C71" s="9"/>
      <c r="D71" s="9"/>
      <c r="E71" s="9"/>
      <c r="F71" s="9"/>
      <c r="G71" s="9"/>
      <c r="H71" s="13" t="s">
        <v>162</v>
      </c>
      <c r="I71" s="13"/>
    </row>
    <row r="72" spans="1:10" ht="21.75" thickBot="1">
      <c r="A72" s="37" t="s">
        <v>97</v>
      </c>
      <c r="B72" s="9"/>
      <c r="C72" s="9"/>
      <c r="D72" s="9"/>
      <c r="E72" s="9"/>
      <c r="F72" s="9"/>
      <c r="G72" s="9"/>
      <c r="H72" s="35" t="s">
        <v>163</v>
      </c>
      <c r="I72" s="35"/>
    </row>
    <row r="73" spans="1:10" ht="21.75" thickBot="1">
      <c r="A73" s="37" t="s">
        <v>98</v>
      </c>
      <c r="B73" s="9"/>
      <c r="C73" s="9"/>
      <c r="D73" s="9"/>
      <c r="E73" s="9"/>
      <c r="F73" s="9"/>
      <c r="G73" s="9"/>
      <c r="H73" s="12" t="s">
        <v>164</v>
      </c>
      <c r="I73" s="12"/>
    </row>
    <row r="74" spans="1:10" ht="21.75" thickBot="1">
      <c r="A74" s="37" t="s">
        <v>158</v>
      </c>
      <c r="B74" s="9"/>
      <c r="C74" s="9"/>
      <c r="D74" s="9"/>
      <c r="E74" s="9"/>
      <c r="F74" s="9"/>
      <c r="G74" s="9"/>
      <c r="H74" s="35" t="s">
        <v>155</v>
      </c>
      <c r="I74" s="35"/>
    </row>
    <row r="75" spans="1:10" ht="21.75" thickBot="1">
      <c r="A75" s="38" t="s">
        <v>157</v>
      </c>
      <c r="B75" s="20"/>
      <c r="C75" s="20"/>
      <c r="D75" s="37"/>
      <c r="E75" s="20"/>
      <c r="F75" s="20"/>
      <c r="G75" s="20"/>
      <c r="H75" s="36" t="s">
        <v>165</v>
      </c>
      <c r="I75" s="36"/>
    </row>
    <row r="76" spans="1:10" ht="21.75" thickBot="1">
      <c r="A76" s="38" t="s">
        <v>156</v>
      </c>
      <c r="B76" s="66"/>
      <c r="C76" s="66"/>
      <c r="D76" s="38"/>
      <c r="E76" s="66"/>
      <c r="F76" s="66"/>
      <c r="G76" s="66"/>
      <c r="H76" s="36" t="s">
        <v>166</v>
      </c>
      <c r="I76" s="36"/>
    </row>
    <row r="77" spans="1:10" ht="21.75" thickBot="1">
      <c r="A77" s="38" t="s">
        <v>152</v>
      </c>
      <c r="B77" s="66"/>
      <c r="C77" s="66"/>
      <c r="D77" s="38"/>
      <c r="E77" s="66"/>
      <c r="F77" s="66"/>
      <c r="G77" s="66"/>
      <c r="H77" s="35" t="s">
        <v>167</v>
      </c>
      <c r="I77" s="35"/>
    </row>
    <row r="78" spans="1:10" ht="21.75" thickBot="1">
      <c r="A78" s="51" t="s">
        <v>99</v>
      </c>
      <c r="B78" s="45"/>
      <c r="C78" s="69"/>
      <c r="D78" s="43"/>
      <c r="E78" s="70"/>
      <c r="F78" s="70"/>
      <c r="G78" s="69"/>
      <c r="H78" s="44"/>
      <c r="I78" s="70"/>
    </row>
    <row r="79" spans="1:10" ht="21.75" thickBot="1">
      <c r="A79" s="62" t="s">
        <v>100</v>
      </c>
      <c r="B79" s="48"/>
      <c r="C79" s="44"/>
      <c r="D79" s="49"/>
      <c r="E79" s="44"/>
      <c r="F79" s="70"/>
      <c r="G79" s="69"/>
      <c r="H79" s="44"/>
      <c r="I79" s="50"/>
    </row>
    <row r="80" spans="1:10" ht="18">
      <c r="A80" s="122" t="s">
        <v>101</v>
      </c>
      <c r="B80" s="122"/>
      <c r="C80" s="122"/>
      <c r="D80" s="122"/>
      <c r="E80" s="122"/>
      <c r="F80" s="122"/>
      <c r="G80" s="122"/>
      <c r="H80" s="122"/>
      <c r="I80" s="122"/>
      <c r="J80" s="3" t="s">
        <v>13</v>
      </c>
    </row>
    <row r="81" spans="1:9" ht="14.25">
      <c r="A81" s="122"/>
      <c r="B81" s="122"/>
      <c r="C81" s="122"/>
      <c r="D81" s="122"/>
      <c r="E81" s="122"/>
      <c r="F81" s="122"/>
      <c r="G81" s="122"/>
      <c r="H81" s="122"/>
      <c r="I81" s="122"/>
    </row>
    <row r="82" spans="1:9" ht="14.25">
      <c r="A82" s="122"/>
      <c r="B82" s="122"/>
      <c r="C82" s="122"/>
      <c r="D82" s="122"/>
      <c r="E82" s="122"/>
      <c r="F82" s="122"/>
      <c r="G82" s="122"/>
      <c r="H82" s="122"/>
      <c r="I82" s="122"/>
    </row>
  </sheetData>
  <mergeCells count="13">
    <mergeCell ref="H18:I18"/>
    <mergeCell ref="A1:I1"/>
    <mergeCell ref="A2:I2"/>
    <mergeCell ref="A3:A5"/>
    <mergeCell ref="H3:I5"/>
    <mergeCell ref="B4:G4"/>
    <mergeCell ref="A80:I82"/>
    <mergeCell ref="H25:I25"/>
    <mergeCell ref="H32:I32"/>
    <mergeCell ref="H42:I42"/>
    <mergeCell ref="H49:I49"/>
    <mergeCell ref="H56:I56"/>
    <mergeCell ref="H66:I6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82"/>
  <sheetViews>
    <sheetView workbookViewId="0">
      <selection sqref="A1:XFD1048576"/>
    </sheetView>
  </sheetViews>
  <sheetFormatPr defaultRowHeight="20.100000000000001" customHeight="1"/>
  <cols>
    <col min="1" max="1" width="9.25" style="1" customWidth="1"/>
    <col min="2" max="2" width="6.375" style="1" customWidth="1"/>
    <col min="3" max="5" width="6.625" style="1" customWidth="1"/>
    <col min="6" max="6" width="6.875" style="1" customWidth="1"/>
    <col min="7" max="7" width="7.125" style="1" customWidth="1"/>
    <col min="8" max="8" width="22.625" style="1" customWidth="1"/>
    <col min="9" max="9" width="20.875" style="1" customWidth="1"/>
    <col min="10" max="16384" width="9" style="1"/>
  </cols>
  <sheetData>
    <row r="1" spans="1:9" ht="21">
      <c r="A1" s="123" t="s">
        <v>177</v>
      </c>
      <c r="B1" s="124"/>
      <c r="C1" s="124"/>
      <c r="D1" s="124"/>
      <c r="E1" s="124"/>
      <c r="F1" s="124"/>
      <c r="G1" s="124"/>
      <c r="H1" s="124"/>
      <c r="I1" s="125"/>
    </row>
    <row r="2" spans="1:9" ht="21.75" thickBot="1">
      <c r="A2" s="126" t="s">
        <v>178</v>
      </c>
      <c r="B2" s="127"/>
      <c r="C2" s="127"/>
      <c r="D2" s="127"/>
      <c r="E2" s="127"/>
      <c r="F2" s="127"/>
      <c r="G2" s="127"/>
      <c r="H2" s="127"/>
      <c r="I2" s="128"/>
    </row>
    <row r="3" spans="1:9" ht="21.75" thickBot="1">
      <c r="A3" s="132" t="s">
        <v>0</v>
      </c>
      <c r="B3" s="41" t="s">
        <v>154</v>
      </c>
      <c r="C3" s="42"/>
      <c r="D3" s="42"/>
      <c r="E3" s="42"/>
      <c r="F3" s="42"/>
      <c r="G3" s="42"/>
      <c r="H3" s="129" t="s">
        <v>1</v>
      </c>
      <c r="I3" s="131"/>
    </row>
    <row r="4" spans="1:9" ht="21.75" thickBot="1">
      <c r="A4" s="133"/>
      <c r="B4" s="129" t="s">
        <v>2</v>
      </c>
      <c r="C4" s="130"/>
      <c r="D4" s="130"/>
      <c r="E4" s="130"/>
      <c r="F4" s="130"/>
      <c r="G4" s="131"/>
      <c r="H4" s="129"/>
      <c r="I4" s="131"/>
    </row>
    <row r="5" spans="1:9" ht="21.75" thickBot="1">
      <c r="A5" s="134"/>
      <c r="B5" s="20" t="s">
        <v>3</v>
      </c>
      <c r="C5" s="20" t="s">
        <v>4</v>
      </c>
      <c r="D5" s="20" t="s">
        <v>5</v>
      </c>
      <c r="E5" s="20" t="s">
        <v>3</v>
      </c>
      <c r="F5" s="20" t="s">
        <v>4</v>
      </c>
      <c r="G5" s="20" t="s">
        <v>5</v>
      </c>
      <c r="H5" s="130"/>
      <c r="I5" s="131"/>
    </row>
    <row r="6" spans="1:9" ht="21.75" thickBot="1">
      <c r="A6" s="9" t="s">
        <v>6</v>
      </c>
      <c r="B6" s="32">
        <v>12</v>
      </c>
      <c r="C6" s="9">
        <v>21</v>
      </c>
      <c r="D6" s="33">
        <v>33</v>
      </c>
      <c r="E6" s="10"/>
      <c r="F6" s="10"/>
      <c r="G6" s="10"/>
      <c r="H6" s="12"/>
      <c r="I6" s="15"/>
    </row>
    <row r="7" spans="1:9" ht="21.75" thickBot="1">
      <c r="A7" s="9" t="s">
        <v>7</v>
      </c>
      <c r="B7" s="34">
        <v>15</v>
      </c>
      <c r="C7" s="9">
        <v>15</v>
      </c>
      <c r="D7" s="9">
        <v>30</v>
      </c>
      <c r="E7" s="9"/>
      <c r="F7" s="9"/>
      <c r="G7" s="9"/>
      <c r="H7" s="12"/>
      <c r="I7" s="15"/>
    </row>
    <row r="8" spans="1:9" ht="21.75" thickBot="1">
      <c r="A8" s="9" t="s">
        <v>8</v>
      </c>
      <c r="B8" s="22">
        <v>20</v>
      </c>
      <c r="C8" s="10">
        <v>11</v>
      </c>
      <c r="D8" s="22">
        <v>31</v>
      </c>
      <c r="E8" s="9"/>
      <c r="F8" s="9"/>
      <c r="G8" s="9"/>
      <c r="H8" s="12"/>
      <c r="I8" s="15"/>
    </row>
    <row r="9" spans="1:9" ht="21.75" thickBot="1">
      <c r="A9" s="9" t="s">
        <v>9</v>
      </c>
      <c r="B9" s="9">
        <v>20</v>
      </c>
      <c r="C9" s="22">
        <v>11</v>
      </c>
      <c r="D9" s="9">
        <v>31</v>
      </c>
      <c r="E9" s="9"/>
      <c r="F9" s="9"/>
      <c r="G9" s="9"/>
      <c r="H9" s="12"/>
      <c r="I9" s="15"/>
    </row>
    <row r="10" spans="1:9" ht="21.75" thickBot="1">
      <c r="A10" s="9" t="s">
        <v>10</v>
      </c>
      <c r="B10" s="32">
        <v>14</v>
      </c>
      <c r="C10" s="9">
        <v>12</v>
      </c>
      <c r="D10" s="9">
        <v>26</v>
      </c>
      <c r="E10" s="9"/>
      <c r="F10" s="9"/>
      <c r="G10" s="9"/>
      <c r="H10" s="23"/>
      <c r="I10" s="15"/>
    </row>
    <row r="11" spans="1:9" ht="21.75" thickBot="1">
      <c r="A11" s="9" t="s">
        <v>11</v>
      </c>
      <c r="B11" s="22">
        <v>13</v>
      </c>
      <c r="C11" s="10">
        <v>12</v>
      </c>
      <c r="D11" s="27">
        <v>25</v>
      </c>
      <c r="E11" s="10"/>
      <c r="F11" s="9"/>
      <c r="G11" s="9"/>
      <c r="H11" s="24"/>
      <c r="I11" s="15"/>
    </row>
    <row r="12" spans="1:9" ht="21.75" thickBot="1">
      <c r="A12" s="9" t="s">
        <v>12</v>
      </c>
      <c r="B12" s="9">
        <v>15</v>
      </c>
      <c r="C12" s="9">
        <v>12</v>
      </c>
      <c r="D12" s="9">
        <v>27</v>
      </c>
      <c r="E12" s="40" t="s">
        <v>13</v>
      </c>
      <c r="F12" s="9"/>
      <c r="G12" s="9"/>
      <c r="H12" s="24"/>
      <c r="I12" s="15"/>
    </row>
    <row r="13" spans="1:9" ht="21.75" thickBot="1">
      <c r="A13" s="9" t="s">
        <v>14</v>
      </c>
      <c r="B13" s="9">
        <v>17</v>
      </c>
      <c r="C13" s="10">
        <v>11</v>
      </c>
      <c r="D13" s="10">
        <v>28</v>
      </c>
      <c r="E13" s="9"/>
      <c r="F13" s="9"/>
      <c r="G13" s="9"/>
      <c r="H13" s="24"/>
      <c r="I13" s="13"/>
    </row>
    <row r="14" spans="1:9" ht="21.75" thickBot="1">
      <c r="A14" s="9" t="s">
        <v>15</v>
      </c>
      <c r="B14" s="9">
        <v>22</v>
      </c>
      <c r="C14" s="9">
        <v>11</v>
      </c>
      <c r="D14" s="9">
        <v>33</v>
      </c>
      <c r="E14" s="9"/>
      <c r="F14" s="9"/>
      <c r="G14" s="9"/>
      <c r="H14" s="12"/>
      <c r="I14" s="26"/>
    </row>
    <row r="15" spans="1:9" ht="21.75" thickBot="1">
      <c r="A15" s="9" t="s">
        <v>16</v>
      </c>
      <c r="B15" s="9">
        <v>21</v>
      </c>
      <c r="C15" s="16">
        <v>12</v>
      </c>
      <c r="D15" s="9">
        <v>33</v>
      </c>
      <c r="E15" s="9"/>
      <c r="F15" s="9"/>
      <c r="G15" s="9"/>
      <c r="H15" s="13"/>
      <c r="I15" s="26"/>
    </row>
    <row r="16" spans="1:9" ht="21.75" thickBot="1">
      <c r="A16" s="9" t="s">
        <v>17</v>
      </c>
      <c r="B16" s="22">
        <v>18</v>
      </c>
      <c r="C16" s="9">
        <v>8</v>
      </c>
      <c r="D16" s="9">
        <v>26</v>
      </c>
      <c r="E16" s="9"/>
      <c r="F16" s="9"/>
      <c r="G16" s="9"/>
      <c r="H16" s="12"/>
      <c r="I16" s="9"/>
    </row>
    <row r="17" spans="1:9" ht="21.75" thickBot="1">
      <c r="A17" s="9" t="s">
        <v>18</v>
      </c>
      <c r="B17" s="33">
        <v>16</v>
      </c>
      <c r="C17" s="32">
        <v>13</v>
      </c>
      <c r="D17" s="32">
        <v>29</v>
      </c>
      <c r="E17" s="9"/>
      <c r="F17" s="9"/>
      <c r="G17" s="9"/>
      <c r="H17" s="13"/>
      <c r="I17" s="9"/>
    </row>
    <row r="18" spans="1:9" ht="21.75" thickBot="1">
      <c r="A18" s="61" t="s">
        <v>19</v>
      </c>
      <c r="B18" s="43">
        <f>SUM(B6:B17)</f>
        <v>203</v>
      </c>
      <c r="C18" s="43">
        <f>SUM(C6:C17)</f>
        <v>149</v>
      </c>
      <c r="D18" s="43">
        <f>SUM(B18:C18)</f>
        <v>352</v>
      </c>
      <c r="E18" s="44"/>
      <c r="F18" s="44"/>
      <c r="G18" s="44"/>
      <c r="H18" s="137" t="s">
        <v>1</v>
      </c>
      <c r="I18" s="138"/>
    </row>
    <row r="19" spans="1:9" ht="21.75" thickBot="1">
      <c r="A19" s="9" t="s">
        <v>20</v>
      </c>
      <c r="B19" s="28"/>
      <c r="C19" s="9">
        <v>42</v>
      </c>
      <c r="D19" s="9">
        <v>42</v>
      </c>
      <c r="E19" s="28"/>
      <c r="F19" s="9"/>
      <c r="G19" s="29"/>
      <c r="H19" s="59"/>
      <c r="I19" s="19"/>
    </row>
    <row r="20" spans="1:9" ht="21.75" thickBot="1">
      <c r="A20" s="9" t="s">
        <v>22</v>
      </c>
      <c r="B20" s="28"/>
      <c r="C20" s="10">
        <v>42</v>
      </c>
      <c r="D20" s="10">
        <v>42</v>
      </c>
      <c r="E20" s="30"/>
      <c r="F20" s="10"/>
      <c r="G20" s="16"/>
      <c r="H20" s="54"/>
      <c r="I20" s="60"/>
    </row>
    <row r="21" spans="1:9" ht="21.75" thickBot="1">
      <c r="A21" s="9" t="s">
        <v>23</v>
      </c>
      <c r="B21" s="28"/>
      <c r="C21" s="10">
        <v>43</v>
      </c>
      <c r="D21" s="27">
        <v>43</v>
      </c>
      <c r="E21" s="30"/>
      <c r="F21" s="10"/>
      <c r="G21" s="22"/>
      <c r="H21" s="55"/>
      <c r="I21" s="60"/>
    </row>
    <row r="22" spans="1:9" ht="21.75" thickBot="1">
      <c r="A22" s="9" t="s">
        <v>24</v>
      </c>
      <c r="B22" s="28">
        <v>40</v>
      </c>
      <c r="C22" s="9"/>
      <c r="D22" s="9">
        <v>40</v>
      </c>
      <c r="E22" s="28"/>
      <c r="F22" s="9"/>
      <c r="G22" s="28"/>
      <c r="H22" s="13" t="s">
        <v>218</v>
      </c>
      <c r="I22" s="13"/>
    </row>
    <row r="23" spans="1:9" ht="21.75" thickBot="1">
      <c r="A23" s="9" t="s">
        <v>26</v>
      </c>
      <c r="B23" s="28">
        <v>40</v>
      </c>
      <c r="C23" s="9"/>
      <c r="D23" s="9">
        <v>40</v>
      </c>
      <c r="E23" s="28"/>
      <c r="F23" s="28"/>
      <c r="G23" s="28"/>
      <c r="H23" s="26" t="s">
        <v>219</v>
      </c>
      <c r="I23" s="12"/>
    </row>
    <row r="24" spans="1:9" ht="21.75" thickBot="1">
      <c r="A24" s="9" t="s">
        <v>28</v>
      </c>
      <c r="B24" s="9">
        <v>37</v>
      </c>
      <c r="C24" s="9"/>
      <c r="D24" s="9">
        <v>37</v>
      </c>
      <c r="E24" s="28"/>
      <c r="F24" s="28"/>
      <c r="G24" s="9"/>
      <c r="H24" s="26" t="s">
        <v>220</v>
      </c>
      <c r="I24" s="12"/>
    </row>
    <row r="25" spans="1:9" ht="21.75" thickBot="1">
      <c r="A25" s="43" t="s">
        <v>29</v>
      </c>
      <c r="B25" s="73">
        <f>SUM(B22:B24)</f>
        <v>117</v>
      </c>
      <c r="C25" s="43">
        <f>SUM(C19:C24)</f>
        <v>127</v>
      </c>
      <c r="D25" s="43">
        <f>SUM(B25:C25)</f>
        <v>244</v>
      </c>
      <c r="E25" s="76"/>
      <c r="F25" s="44"/>
      <c r="G25" s="44"/>
      <c r="H25" s="137" t="s">
        <v>1</v>
      </c>
      <c r="I25" s="138"/>
    </row>
    <row r="26" spans="1:9" ht="21.75" thickBot="1">
      <c r="A26" s="9" t="s">
        <v>30</v>
      </c>
      <c r="B26" s="28"/>
      <c r="C26" s="28">
        <v>42</v>
      </c>
      <c r="D26" s="9">
        <v>42</v>
      </c>
      <c r="E26" s="9"/>
      <c r="F26" s="9"/>
      <c r="G26" s="9"/>
      <c r="H26" s="54" t="s">
        <v>228</v>
      </c>
      <c r="I26" s="24" t="s">
        <v>234</v>
      </c>
    </row>
    <row r="27" spans="1:9" ht="21.75" thickBot="1">
      <c r="A27" s="9" t="s">
        <v>32</v>
      </c>
      <c r="B27" s="32"/>
      <c r="C27" s="9">
        <v>40</v>
      </c>
      <c r="D27" s="9">
        <v>40</v>
      </c>
      <c r="E27" s="9"/>
      <c r="F27" s="9"/>
      <c r="G27" s="9"/>
      <c r="H27" s="55" t="s">
        <v>229</v>
      </c>
      <c r="I27" s="58"/>
    </row>
    <row r="28" spans="1:9" ht="21.75" thickBot="1">
      <c r="A28" s="9" t="s">
        <v>34</v>
      </c>
      <c r="B28" s="9"/>
      <c r="C28" s="9">
        <v>36</v>
      </c>
      <c r="D28" s="9">
        <v>36</v>
      </c>
      <c r="E28" s="9"/>
      <c r="F28" s="9"/>
      <c r="G28" s="9"/>
      <c r="H28" s="56" t="s">
        <v>233</v>
      </c>
      <c r="I28" s="58"/>
    </row>
    <row r="29" spans="1:9" ht="21.75" thickBot="1">
      <c r="A29" s="9" t="s">
        <v>36</v>
      </c>
      <c r="B29" s="10">
        <v>33</v>
      </c>
      <c r="C29" s="10"/>
      <c r="D29" s="10">
        <v>33</v>
      </c>
      <c r="E29" s="9"/>
      <c r="F29" s="9"/>
      <c r="G29" s="9"/>
      <c r="H29" s="56" t="s">
        <v>232</v>
      </c>
      <c r="I29" s="59"/>
    </row>
    <row r="30" spans="1:9" ht="21.75" thickBot="1">
      <c r="A30" s="9" t="s">
        <v>38</v>
      </c>
      <c r="B30" s="31">
        <v>32</v>
      </c>
      <c r="C30" s="31"/>
      <c r="D30" s="31">
        <v>32</v>
      </c>
      <c r="E30" s="9"/>
      <c r="F30" s="9"/>
      <c r="G30" s="9"/>
      <c r="H30" s="55" t="s">
        <v>231</v>
      </c>
      <c r="I30" s="12"/>
    </row>
    <row r="31" spans="1:9" ht="21.75" thickBot="1">
      <c r="A31" s="9" t="s">
        <v>40</v>
      </c>
      <c r="B31" s="9">
        <v>30</v>
      </c>
      <c r="C31" s="9"/>
      <c r="D31" s="9">
        <v>30</v>
      </c>
      <c r="E31" s="9"/>
      <c r="F31" s="9"/>
      <c r="G31" s="9"/>
      <c r="H31" s="55" t="s">
        <v>230</v>
      </c>
      <c r="I31" s="11"/>
    </row>
    <row r="32" spans="1:9" ht="21.75" thickBot="1">
      <c r="A32" s="43" t="s">
        <v>42</v>
      </c>
      <c r="B32" s="43">
        <f>SUM(B29:B31)</f>
        <v>95</v>
      </c>
      <c r="C32" s="43">
        <f>SUM(C26:C31)</f>
        <v>118</v>
      </c>
      <c r="D32" s="43">
        <f>SUM(B32:C32)</f>
        <v>213</v>
      </c>
      <c r="E32" s="44"/>
      <c r="F32" s="44"/>
      <c r="G32" s="44"/>
      <c r="H32" s="137" t="s">
        <v>1</v>
      </c>
      <c r="I32" s="138"/>
    </row>
    <row r="33" spans="1:9" ht="21.75" thickBot="1">
      <c r="A33" s="9" t="s">
        <v>43</v>
      </c>
      <c r="B33" s="31"/>
      <c r="C33" s="31">
        <v>31</v>
      </c>
      <c r="D33" s="31">
        <v>31</v>
      </c>
      <c r="E33" s="9"/>
      <c r="F33" s="9"/>
      <c r="G33" s="9"/>
      <c r="H33" s="24" t="s">
        <v>215</v>
      </c>
      <c r="I33" s="12" t="s">
        <v>221</v>
      </c>
    </row>
    <row r="34" spans="1:9" ht="21.75" thickBot="1">
      <c r="A34" s="9" t="s">
        <v>44</v>
      </c>
      <c r="B34" s="9"/>
      <c r="C34" s="9">
        <v>30</v>
      </c>
      <c r="D34" s="9">
        <v>30</v>
      </c>
      <c r="E34" s="9"/>
      <c r="F34" s="9"/>
      <c r="G34" s="9"/>
      <c r="H34" s="12" t="s">
        <v>216</v>
      </c>
      <c r="I34" s="11"/>
    </row>
    <row r="35" spans="1:9" ht="21.75" thickBot="1">
      <c r="A35" s="9" t="s">
        <v>45</v>
      </c>
      <c r="B35" s="9"/>
      <c r="C35" s="9">
        <v>30</v>
      </c>
      <c r="D35" s="9">
        <v>30</v>
      </c>
      <c r="E35" s="9"/>
      <c r="F35" s="9"/>
      <c r="G35" s="9"/>
      <c r="H35" s="11" t="s">
        <v>217</v>
      </c>
      <c r="I35" s="12"/>
    </row>
    <row r="36" spans="1:9" ht="21.75" thickBot="1">
      <c r="A36" s="9" t="s">
        <v>46</v>
      </c>
      <c r="B36" s="28">
        <v>35</v>
      </c>
      <c r="C36" s="28"/>
      <c r="D36" s="28">
        <v>35</v>
      </c>
      <c r="E36" s="9"/>
      <c r="F36" s="9"/>
      <c r="G36" s="9"/>
      <c r="H36" s="13" t="s">
        <v>222</v>
      </c>
      <c r="I36" s="11" t="s">
        <v>227</v>
      </c>
    </row>
    <row r="37" spans="1:9" ht="21.75" thickBot="1">
      <c r="A37" s="9" t="s">
        <v>47</v>
      </c>
      <c r="B37" s="28">
        <v>31</v>
      </c>
      <c r="C37" s="28"/>
      <c r="D37" s="28">
        <v>31</v>
      </c>
      <c r="E37" s="9"/>
      <c r="F37" s="9"/>
      <c r="G37" s="9"/>
      <c r="H37" s="26" t="s">
        <v>223</v>
      </c>
      <c r="I37" s="26" t="s">
        <v>225</v>
      </c>
    </row>
    <row r="38" spans="1:9" ht="21.75" thickBot="1">
      <c r="A38" s="9" t="s">
        <v>48</v>
      </c>
      <c r="B38" s="28">
        <v>27</v>
      </c>
      <c r="C38" s="28"/>
      <c r="D38" s="28">
        <v>27</v>
      </c>
      <c r="E38" s="9"/>
      <c r="F38" s="9"/>
      <c r="G38" s="9"/>
      <c r="H38" s="26" t="s">
        <v>224</v>
      </c>
      <c r="I38" s="12" t="s">
        <v>226</v>
      </c>
    </row>
    <row r="39" spans="1:9" ht="21.75" thickBot="1">
      <c r="A39" s="43" t="s">
        <v>49</v>
      </c>
      <c r="B39" s="43">
        <f>SUM(B36:B38)</f>
        <v>93</v>
      </c>
      <c r="C39" s="43">
        <f>SUM(C33:C38)</f>
        <v>91</v>
      </c>
      <c r="D39" s="43">
        <f>SUM(B39:C39)</f>
        <v>184</v>
      </c>
      <c r="E39" s="44"/>
      <c r="F39" s="44"/>
      <c r="G39" s="44"/>
      <c r="H39" s="44"/>
      <c r="I39" s="44"/>
    </row>
    <row r="40" spans="1:9" ht="21.75" thickBot="1">
      <c r="A40" s="51" t="s">
        <v>50</v>
      </c>
      <c r="B40" s="43">
        <f>SUM(B39+B32+B25)</f>
        <v>305</v>
      </c>
      <c r="C40" s="43">
        <f>SUM(C39,C32,C25,)</f>
        <v>336</v>
      </c>
      <c r="D40" s="43">
        <f>SUM(B40:C40)</f>
        <v>641</v>
      </c>
      <c r="E40" s="44"/>
      <c r="F40" s="44"/>
      <c r="G40" s="44"/>
      <c r="H40" s="44"/>
      <c r="I40" s="44"/>
    </row>
    <row r="41" spans="1:9" ht="21.75" thickBot="1">
      <c r="A41" s="6"/>
      <c r="B41" s="16"/>
      <c r="C41" s="16"/>
      <c r="D41" s="16"/>
      <c r="E41" s="16"/>
      <c r="F41" s="16"/>
      <c r="G41" s="16"/>
      <c r="H41" s="16"/>
      <c r="I41" s="16"/>
    </row>
    <row r="42" spans="1:9" ht="21.75" thickBot="1">
      <c r="A42" s="74" t="s">
        <v>0</v>
      </c>
      <c r="B42" s="17" t="s">
        <v>3</v>
      </c>
      <c r="C42" s="17" t="s">
        <v>4</v>
      </c>
      <c r="D42" s="17" t="s">
        <v>5</v>
      </c>
      <c r="E42" s="17" t="s">
        <v>3</v>
      </c>
      <c r="F42" s="17" t="s">
        <v>4</v>
      </c>
      <c r="G42" s="17" t="s">
        <v>5</v>
      </c>
      <c r="H42" s="139"/>
      <c r="I42" s="139"/>
    </row>
    <row r="43" spans="1:9" ht="21.75" thickBot="1">
      <c r="A43" s="10" t="s">
        <v>51</v>
      </c>
      <c r="B43" s="8"/>
      <c r="C43" s="2">
        <v>44</v>
      </c>
      <c r="D43" s="2">
        <v>44</v>
      </c>
      <c r="E43" s="10"/>
      <c r="F43" s="10"/>
      <c r="G43" s="10"/>
      <c r="H43" s="13" t="s">
        <v>210</v>
      </c>
      <c r="I43" s="23" t="s">
        <v>211</v>
      </c>
    </row>
    <row r="44" spans="1:9" ht="21.75" thickBot="1">
      <c r="A44" s="9" t="s">
        <v>53</v>
      </c>
      <c r="B44" s="8"/>
      <c r="C44" s="2">
        <v>45</v>
      </c>
      <c r="D44" s="7">
        <v>45</v>
      </c>
      <c r="E44" s="9"/>
      <c r="F44" s="9"/>
      <c r="G44" s="9"/>
      <c r="H44" s="12" t="s">
        <v>209</v>
      </c>
      <c r="I44" s="12" t="s">
        <v>212</v>
      </c>
    </row>
    <row r="45" spans="1:9" ht="21.75" thickBot="1">
      <c r="A45" s="9" t="s">
        <v>55</v>
      </c>
      <c r="B45" s="2"/>
      <c r="C45" s="2">
        <v>46</v>
      </c>
      <c r="D45" s="2">
        <v>46</v>
      </c>
      <c r="E45" s="9"/>
      <c r="F45" s="9"/>
      <c r="G45" s="9"/>
      <c r="H45" s="12" t="s">
        <v>208</v>
      </c>
      <c r="I45" s="13" t="s">
        <v>213</v>
      </c>
    </row>
    <row r="46" spans="1:9" ht="21.75" thickBot="1">
      <c r="A46" s="9" t="s">
        <v>57</v>
      </c>
      <c r="B46" s="4">
        <v>33</v>
      </c>
      <c r="C46" s="2"/>
      <c r="D46" s="4">
        <v>33</v>
      </c>
      <c r="E46" s="9"/>
      <c r="F46" s="9"/>
      <c r="G46" s="9"/>
      <c r="H46" s="23" t="s">
        <v>207</v>
      </c>
      <c r="I46" s="12" t="s">
        <v>214</v>
      </c>
    </row>
    <row r="47" spans="1:9" ht="21.75" thickBot="1">
      <c r="A47" s="9" t="s">
        <v>59</v>
      </c>
      <c r="B47" s="2">
        <v>32</v>
      </c>
      <c r="C47" s="4"/>
      <c r="D47" s="2">
        <v>32</v>
      </c>
      <c r="E47" s="9"/>
      <c r="F47" s="9"/>
      <c r="G47" s="9"/>
      <c r="H47" s="24" t="s">
        <v>206</v>
      </c>
      <c r="I47" s="24"/>
    </row>
    <row r="48" spans="1:9" ht="21.75" thickBot="1">
      <c r="A48" s="9" t="s">
        <v>61</v>
      </c>
      <c r="B48" s="4">
        <v>35</v>
      </c>
      <c r="C48" s="2"/>
      <c r="D48" s="4">
        <v>35</v>
      </c>
      <c r="E48" s="9"/>
      <c r="F48" s="9"/>
      <c r="G48" s="9"/>
      <c r="H48" s="24" t="s">
        <v>204</v>
      </c>
      <c r="I48" s="24" t="s">
        <v>205</v>
      </c>
    </row>
    <row r="49" spans="1:12" ht="20.100000000000001" customHeight="1" thickBot="1">
      <c r="A49" s="43" t="s">
        <v>63</v>
      </c>
      <c r="B49" s="43">
        <f>SUM(B46:B48)</f>
        <v>100</v>
      </c>
      <c r="C49" s="43">
        <f>SUM(C43:C48)</f>
        <v>135</v>
      </c>
      <c r="D49" s="43">
        <f>SUM(B49:C49)</f>
        <v>235</v>
      </c>
      <c r="E49" s="44"/>
      <c r="F49" s="44"/>
      <c r="G49" s="44"/>
      <c r="H49" s="135" t="s">
        <v>1</v>
      </c>
      <c r="I49" s="136"/>
    </row>
    <row r="50" spans="1:12" ht="20.100000000000001" customHeight="1" thickBot="1">
      <c r="A50" s="9" t="s">
        <v>64</v>
      </c>
      <c r="B50" s="2"/>
      <c r="C50" s="2">
        <v>34</v>
      </c>
      <c r="D50" s="2">
        <v>34</v>
      </c>
      <c r="E50" s="9"/>
      <c r="F50" s="9"/>
      <c r="G50" s="9"/>
      <c r="H50" s="13" t="s">
        <v>192</v>
      </c>
      <c r="I50" s="23" t="s">
        <v>203</v>
      </c>
    </row>
    <row r="51" spans="1:12" ht="20.100000000000001" customHeight="1" thickBot="1">
      <c r="A51" s="9" t="s">
        <v>66</v>
      </c>
      <c r="B51" s="2"/>
      <c r="C51" s="5">
        <v>45</v>
      </c>
      <c r="D51" s="5">
        <v>45</v>
      </c>
      <c r="E51" s="9"/>
      <c r="F51" s="9"/>
      <c r="G51" s="9"/>
      <c r="H51" s="12" t="s">
        <v>193</v>
      </c>
      <c r="I51" s="12" t="s">
        <v>202</v>
      </c>
    </row>
    <row r="52" spans="1:12" ht="20.100000000000001" customHeight="1" thickBot="1">
      <c r="A52" s="9" t="s">
        <v>69</v>
      </c>
      <c r="B52" s="2"/>
      <c r="C52" s="2">
        <v>44</v>
      </c>
      <c r="D52" s="2">
        <v>44</v>
      </c>
      <c r="E52" s="9"/>
      <c r="F52" s="9"/>
      <c r="G52" s="9"/>
      <c r="H52" s="12" t="s">
        <v>194</v>
      </c>
      <c r="I52" s="13" t="s">
        <v>201</v>
      </c>
    </row>
    <row r="53" spans="1:12" ht="20.100000000000001" customHeight="1" thickBot="1">
      <c r="A53" s="9" t="s">
        <v>72</v>
      </c>
      <c r="B53" s="2">
        <v>21</v>
      </c>
      <c r="C53" s="7"/>
      <c r="D53" s="2">
        <v>21</v>
      </c>
      <c r="E53" s="9"/>
      <c r="F53" s="9"/>
      <c r="G53" s="9"/>
      <c r="H53" s="23" t="s">
        <v>195</v>
      </c>
      <c r="I53" s="12" t="s">
        <v>200</v>
      </c>
    </row>
    <row r="54" spans="1:12" ht="20.100000000000001" customHeight="1" thickBot="1">
      <c r="A54" s="9" t="s">
        <v>75</v>
      </c>
      <c r="B54" s="2">
        <v>24</v>
      </c>
      <c r="C54" s="5"/>
      <c r="D54" s="2">
        <v>24</v>
      </c>
      <c r="E54" s="9"/>
      <c r="F54" s="9"/>
      <c r="G54" s="9"/>
      <c r="H54" s="24" t="s">
        <v>196</v>
      </c>
      <c r="I54" s="24" t="s">
        <v>199</v>
      </c>
    </row>
    <row r="55" spans="1:12" ht="20.100000000000001" customHeight="1" thickBot="1">
      <c r="A55" s="9" t="s">
        <v>78</v>
      </c>
      <c r="B55" s="2">
        <v>33</v>
      </c>
      <c r="C55" s="2"/>
      <c r="D55" s="2">
        <v>33</v>
      </c>
      <c r="E55" s="9"/>
      <c r="F55" s="9"/>
      <c r="G55" s="9"/>
      <c r="H55" s="24" t="s">
        <v>197</v>
      </c>
      <c r="I55" s="24" t="s">
        <v>198</v>
      </c>
    </row>
    <row r="56" spans="1:12" ht="20.100000000000001" customHeight="1" thickBot="1">
      <c r="A56" s="43" t="s">
        <v>80</v>
      </c>
      <c r="B56" s="43">
        <f>SUM(B53:B55)</f>
        <v>78</v>
      </c>
      <c r="C56" s="43">
        <f>SUM(C50:C55)</f>
        <v>123</v>
      </c>
      <c r="D56" s="43">
        <f>SUM(B56:C56)</f>
        <v>201</v>
      </c>
      <c r="E56" s="44"/>
      <c r="F56" s="44"/>
      <c r="G56" s="44"/>
      <c r="H56" s="135" t="s">
        <v>1</v>
      </c>
      <c r="I56" s="136"/>
      <c r="K56" s="52"/>
      <c r="L56" s="52"/>
    </row>
    <row r="57" spans="1:12" ht="20.100000000000001" customHeight="1" thickBot="1">
      <c r="A57" s="9" t="s">
        <v>81</v>
      </c>
      <c r="B57" s="9"/>
      <c r="C57" s="10">
        <v>25</v>
      </c>
      <c r="D57" s="10">
        <v>25</v>
      </c>
      <c r="E57" s="9"/>
      <c r="F57" s="9"/>
      <c r="G57" s="9"/>
      <c r="H57" s="11" t="s">
        <v>184</v>
      </c>
      <c r="I57" s="23" t="s">
        <v>182</v>
      </c>
      <c r="K57" s="25"/>
      <c r="L57" s="25"/>
    </row>
    <row r="58" spans="1:12" ht="20.100000000000001" customHeight="1" thickBot="1">
      <c r="A58" s="9" t="s">
        <v>83</v>
      </c>
      <c r="B58" s="2"/>
      <c r="C58" s="39">
        <v>31</v>
      </c>
      <c r="D58" s="39">
        <v>31</v>
      </c>
      <c r="E58" s="9"/>
      <c r="F58" s="9"/>
      <c r="G58" s="9"/>
      <c r="H58" s="24" t="s">
        <v>185</v>
      </c>
      <c r="I58" s="12" t="s">
        <v>189</v>
      </c>
      <c r="K58" s="25"/>
      <c r="L58" s="25"/>
    </row>
    <row r="59" spans="1:12" ht="20.100000000000001" customHeight="1" thickBot="1">
      <c r="A59" s="9" t="s">
        <v>84</v>
      </c>
      <c r="B59" s="2"/>
      <c r="C59" s="7">
        <v>24</v>
      </c>
      <c r="D59" s="2">
        <v>24</v>
      </c>
      <c r="E59" s="9"/>
      <c r="F59" s="9"/>
      <c r="G59" s="9"/>
      <c r="H59" s="12" t="s">
        <v>186</v>
      </c>
      <c r="I59" s="13" t="s">
        <v>190</v>
      </c>
      <c r="K59" s="25"/>
      <c r="L59" s="25"/>
    </row>
    <row r="60" spans="1:12" ht="20.100000000000001" customHeight="1" thickBot="1">
      <c r="A60" s="9" t="s">
        <v>85</v>
      </c>
      <c r="B60" s="2">
        <v>39</v>
      </c>
      <c r="C60" s="7"/>
      <c r="D60" s="2">
        <v>39</v>
      </c>
      <c r="E60" s="9"/>
      <c r="F60" s="9"/>
      <c r="G60" s="9"/>
      <c r="H60" s="23" t="s">
        <v>187</v>
      </c>
      <c r="I60" s="12" t="s">
        <v>191</v>
      </c>
      <c r="K60" s="25"/>
      <c r="L60" s="25"/>
    </row>
    <row r="61" spans="1:12" ht="20.100000000000001" customHeight="1" thickBot="1">
      <c r="A61" s="9" t="s">
        <v>86</v>
      </c>
      <c r="B61" s="2">
        <v>23</v>
      </c>
      <c r="C61" s="5"/>
      <c r="D61" s="2">
        <v>23</v>
      </c>
      <c r="E61" s="9"/>
      <c r="F61" s="9"/>
      <c r="G61" s="9"/>
      <c r="H61" s="24" t="s">
        <v>188</v>
      </c>
      <c r="I61" s="24" t="s">
        <v>183</v>
      </c>
      <c r="K61" s="25"/>
      <c r="L61" s="25"/>
    </row>
    <row r="62" spans="1:12" ht="20.100000000000001" customHeight="1" thickBot="1">
      <c r="A62" s="43" t="s">
        <v>88</v>
      </c>
      <c r="B62" s="43">
        <f>SUM(B60:B61)</f>
        <v>62</v>
      </c>
      <c r="C62" s="43">
        <f>SUM(C57:C61)</f>
        <v>80</v>
      </c>
      <c r="D62" s="43">
        <f>SUM(B62:C62)</f>
        <v>142</v>
      </c>
      <c r="E62" s="43"/>
      <c r="F62" s="43"/>
      <c r="G62" s="43"/>
      <c r="H62" s="43"/>
      <c r="I62" s="57"/>
      <c r="K62" s="52"/>
      <c r="L62" s="52"/>
    </row>
    <row r="63" spans="1:12" ht="20.100000000000001" customHeight="1" thickBot="1">
      <c r="A63" s="51" t="s">
        <v>89</v>
      </c>
      <c r="B63" s="43">
        <f>SUM(B62+B56+B49)</f>
        <v>240</v>
      </c>
      <c r="C63" s="43">
        <f>SUM(C62,C56,C49)</f>
        <v>338</v>
      </c>
      <c r="D63" s="43">
        <f>SUM(B63:C63)</f>
        <v>578</v>
      </c>
      <c r="E63" s="43"/>
      <c r="F63" s="43"/>
      <c r="G63" s="43"/>
      <c r="H63" s="43"/>
      <c r="I63" s="43"/>
    </row>
    <row r="64" spans="1:12" ht="21.75" thickBot="1">
      <c r="A64" s="51" t="s">
        <v>90</v>
      </c>
      <c r="B64" s="43">
        <f>SUM(B63+B40+B18)</f>
        <v>748</v>
      </c>
      <c r="C64" s="43">
        <f>SUM(C63+C40+C18)</f>
        <v>823</v>
      </c>
      <c r="D64" s="43">
        <f>SUM(B64:C64)</f>
        <v>1571</v>
      </c>
      <c r="E64" s="43"/>
      <c r="F64" s="43"/>
      <c r="G64" s="43"/>
      <c r="H64" s="43"/>
      <c r="I64" s="43"/>
    </row>
    <row r="65" spans="1:10" ht="21.75" thickBot="1">
      <c r="A65" s="53" t="s">
        <v>91</v>
      </c>
      <c r="B65" s="14" t="s">
        <v>3</v>
      </c>
      <c r="C65" s="14" t="s">
        <v>4</v>
      </c>
      <c r="D65" s="14" t="s">
        <v>5</v>
      </c>
      <c r="E65" s="14" t="s">
        <v>3</v>
      </c>
      <c r="F65" s="14" t="s">
        <v>4</v>
      </c>
      <c r="G65" s="14" t="s">
        <v>5</v>
      </c>
      <c r="H65" s="129" t="s">
        <v>1</v>
      </c>
      <c r="I65" s="131"/>
    </row>
    <row r="66" spans="1:10" ht="21.75" thickBot="1">
      <c r="A66" s="9" t="s">
        <v>92</v>
      </c>
      <c r="B66" s="9">
        <v>26</v>
      </c>
      <c r="C66" s="9"/>
      <c r="D66" s="9">
        <v>26</v>
      </c>
      <c r="E66" s="9"/>
      <c r="F66" s="9"/>
      <c r="G66" s="9"/>
      <c r="H66" s="12"/>
      <c r="I66" s="12"/>
    </row>
    <row r="67" spans="1:10" ht="21.75" thickBot="1">
      <c r="A67" s="9" t="s">
        <v>93</v>
      </c>
      <c r="B67" s="9">
        <v>40</v>
      </c>
      <c r="C67" s="9"/>
      <c r="D67" s="9">
        <v>40</v>
      </c>
      <c r="E67" s="9"/>
      <c r="F67" s="9"/>
      <c r="G67" s="9"/>
      <c r="H67" s="12"/>
      <c r="I67" s="12"/>
    </row>
    <row r="68" spans="1:10" ht="21.75" thickBot="1">
      <c r="A68" s="9" t="s">
        <v>94</v>
      </c>
      <c r="B68" s="9"/>
      <c r="C68" s="9">
        <v>41</v>
      </c>
      <c r="D68" s="9">
        <v>41</v>
      </c>
      <c r="E68" s="9"/>
      <c r="F68" s="9"/>
      <c r="G68" s="9"/>
      <c r="H68" s="12"/>
      <c r="I68" s="12"/>
    </row>
    <row r="69" spans="1:10" ht="21.75" thickBot="1">
      <c r="A69" s="9" t="s">
        <v>95</v>
      </c>
      <c r="B69" s="9">
        <v>27</v>
      </c>
      <c r="C69" s="9"/>
      <c r="D69" s="9">
        <v>27</v>
      </c>
      <c r="E69" s="9"/>
      <c r="F69" s="9"/>
      <c r="G69" s="9"/>
      <c r="H69" s="12"/>
      <c r="I69" s="12"/>
    </row>
    <row r="70" spans="1:10" ht="21.75" thickBot="1">
      <c r="A70" s="9" t="s">
        <v>96</v>
      </c>
      <c r="B70" s="9"/>
      <c r="C70" s="9">
        <v>11</v>
      </c>
      <c r="D70" s="9">
        <v>11</v>
      </c>
      <c r="E70" s="9"/>
      <c r="F70" s="9"/>
      <c r="G70" s="9"/>
      <c r="H70" s="13"/>
      <c r="I70" s="13"/>
    </row>
    <row r="71" spans="1:10" ht="21.75" thickBot="1">
      <c r="A71" s="37" t="s">
        <v>97</v>
      </c>
      <c r="B71" s="9">
        <v>22</v>
      </c>
      <c r="C71" s="9"/>
      <c r="D71" s="9">
        <v>22</v>
      </c>
      <c r="E71" s="9"/>
      <c r="F71" s="9"/>
      <c r="G71" s="9"/>
      <c r="H71" s="35"/>
      <c r="I71" s="35"/>
    </row>
    <row r="72" spans="1:10" ht="21.75" thickBot="1">
      <c r="A72" s="37" t="s">
        <v>98</v>
      </c>
      <c r="B72" s="9"/>
      <c r="C72" s="9">
        <v>6</v>
      </c>
      <c r="D72" s="9">
        <v>6</v>
      </c>
      <c r="E72" s="9"/>
      <c r="F72" s="9"/>
      <c r="G72" s="9"/>
      <c r="H72" s="12"/>
      <c r="I72" s="12"/>
    </row>
    <row r="73" spans="1:10" ht="21.75" thickBot="1">
      <c r="A73" s="37" t="s">
        <v>158</v>
      </c>
      <c r="B73" s="9">
        <v>19</v>
      </c>
      <c r="C73" s="9"/>
      <c r="D73" s="9">
        <v>19</v>
      </c>
      <c r="E73" s="9"/>
      <c r="F73" s="9"/>
      <c r="G73" s="9"/>
      <c r="H73" s="35"/>
      <c r="I73" s="35"/>
    </row>
    <row r="74" spans="1:10" ht="21.75" thickBot="1">
      <c r="A74" s="38" t="s">
        <v>157</v>
      </c>
      <c r="B74" s="20"/>
      <c r="C74" s="37">
        <v>4</v>
      </c>
      <c r="D74" s="37">
        <v>4</v>
      </c>
      <c r="E74" s="20"/>
      <c r="F74" s="20"/>
      <c r="G74" s="20"/>
      <c r="H74" s="36"/>
      <c r="I74" s="36"/>
    </row>
    <row r="75" spans="1:10" ht="21.75" thickBot="1">
      <c r="A75" s="38" t="s">
        <v>180</v>
      </c>
      <c r="B75" s="38">
        <v>16</v>
      </c>
      <c r="C75" s="38"/>
      <c r="D75" s="38">
        <v>16</v>
      </c>
      <c r="E75" s="71"/>
      <c r="F75" s="71"/>
      <c r="G75" s="71"/>
      <c r="H75" s="36"/>
      <c r="I75" s="36"/>
    </row>
    <row r="76" spans="1:10" ht="21.75" thickBot="1">
      <c r="A76" s="38" t="s">
        <v>181</v>
      </c>
      <c r="B76" s="38"/>
      <c r="C76" s="38">
        <v>7</v>
      </c>
      <c r="D76" s="38">
        <v>7</v>
      </c>
      <c r="E76" s="71"/>
      <c r="F76" s="71"/>
      <c r="G76" s="71"/>
      <c r="H76" s="36"/>
      <c r="I76" s="36"/>
    </row>
    <row r="77" spans="1:10" ht="21.75" thickBot="1">
      <c r="A77" s="38" t="s">
        <v>152</v>
      </c>
      <c r="B77" s="38">
        <v>8</v>
      </c>
      <c r="C77" s="38">
        <v>3</v>
      </c>
      <c r="D77" s="38">
        <v>11</v>
      </c>
      <c r="E77" s="71"/>
      <c r="F77" s="71"/>
      <c r="G77" s="71"/>
      <c r="H77" s="35"/>
      <c r="I77" s="35"/>
    </row>
    <row r="78" spans="1:10" ht="21.75" thickBot="1">
      <c r="A78" s="51" t="s">
        <v>99</v>
      </c>
      <c r="B78" s="83">
        <f>SUM(B66:B77)</f>
        <v>158</v>
      </c>
      <c r="C78" s="72">
        <f>SUM(C66:C77)</f>
        <v>72</v>
      </c>
      <c r="D78" s="43">
        <f>SUM(D66:D77)</f>
        <v>230</v>
      </c>
      <c r="E78" s="76"/>
      <c r="F78" s="76"/>
      <c r="G78" s="75"/>
      <c r="H78" s="44"/>
      <c r="I78" s="76"/>
    </row>
    <row r="79" spans="1:10" ht="21.75" thickBot="1">
      <c r="A79" s="62" t="s">
        <v>100</v>
      </c>
      <c r="B79" s="85">
        <f>SUM(B78+B64)</f>
        <v>906</v>
      </c>
      <c r="C79" s="43">
        <f>SUM(C78+C64)</f>
        <v>895</v>
      </c>
      <c r="D79" s="84">
        <f>SUM(B79:C79)</f>
        <v>1801</v>
      </c>
      <c r="E79" s="44"/>
      <c r="F79" s="76"/>
      <c r="G79" s="75"/>
      <c r="H79" s="44"/>
      <c r="I79" s="50"/>
    </row>
    <row r="80" spans="1:10" ht="18">
      <c r="A80" s="122" t="s">
        <v>101</v>
      </c>
      <c r="B80" s="122"/>
      <c r="C80" s="122"/>
      <c r="D80" s="122"/>
      <c r="E80" s="122"/>
      <c r="F80" s="122"/>
      <c r="G80" s="122"/>
      <c r="H80" s="122"/>
      <c r="I80" s="122"/>
      <c r="J80" s="3" t="s">
        <v>13</v>
      </c>
    </row>
    <row r="81" spans="1:9" ht="14.25">
      <c r="A81" s="122"/>
      <c r="B81" s="122"/>
      <c r="C81" s="122"/>
      <c r="D81" s="122"/>
      <c r="E81" s="122"/>
      <c r="F81" s="122"/>
      <c r="G81" s="122"/>
      <c r="H81" s="122"/>
      <c r="I81" s="122"/>
    </row>
    <row r="82" spans="1:9" ht="14.25">
      <c r="A82" s="122"/>
      <c r="B82" s="122"/>
      <c r="C82" s="122"/>
      <c r="D82" s="122"/>
      <c r="E82" s="122"/>
      <c r="F82" s="122"/>
      <c r="G82" s="122"/>
      <c r="H82" s="122"/>
      <c r="I82" s="122"/>
    </row>
  </sheetData>
  <mergeCells count="13">
    <mergeCell ref="H18:I18"/>
    <mergeCell ref="A1:I1"/>
    <mergeCell ref="A2:I2"/>
    <mergeCell ref="A3:A5"/>
    <mergeCell ref="H3:I5"/>
    <mergeCell ref="B4:G4"/>
    <mergeCell ref="A80:I82"/>
    <mergeCell ref="H25:I25"/>
    <mergeCell ref="H32:I32"/>
    <mergeCell ref="H42:I42"/>
    <mergeCell ref="H49:I49"/>
    <mergeCell ref="H56:I56"/>
    <mergeCell ref="H65:I6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82"/>
  <sheetViews>
    <sheetView topLeftCell="A19" workbookViewId="0">
      <selection activeCell="H30" sqref="H30"/>
    </sheetView>
  </sheetViews>
  <sheetFormatPr defaultRowHeight="20.100000000000001" customHeight="1"/>
  <cols>
    <col min="1" max="1" width="9.25" style="1" customWidth="1"/>
    <col min="2" max="2" width="6.375" style="1" customWidth="1"/>
    <col min="3" max="5" width="6.625" style="1" customWidth="1"/>
    <col min="6" max="6" width="6.875" style="1" customWidth="1"/>
    <col min="7" max="7" width="7.125" style="1" customWidth="1"/>
    <col min="8" max="8" width="22.625" style="1" customWidth="1"/>
    <col min="9" max="9" width="20.875" style="1" customWidth="1"/>
    <col min="10" max="16384" width="9" style="1"/>
  </cols>
  <sheetData>
    <row r="1" spans="1:9" ht="21">
      <c r="A1" s="123" t="s">
        <v>179</v>
      </c>
      <c r="B1" s="124"/>
      <c r="C1" s="124"/>
      <c r="D1" s="124"/>
      <c r="E1" s="124"/>
      <c r="F1" s="124"/>
      <c r="G1" s="124"/>
      <c r="H1" s="124"/>
      <c r="I1" s="125"/>
    </row>
    <row r="2" spans="1:9" ht="21.75" thickBot="1">
      <c r="A2" s="126" t="s">
        <v>178</v>
      </c>
      <c r="B2" s="127"/>
      <c r="C2" s="127"/>
      <c r="D2" s="127"/>
      <c r="E2" s="127"/>
      <c r="F2" s="127"/>
      <c r="G2" s="127"/>
      <c r="H2" s="127"/>
      <c r="I2" s="128"/>
    </row>
    <row r="3" spans="1:9" ht="21.75" thickBot="1">
      <c r="A3" s="132" t="s">
        <v>0</v>
      </c>
      <c r="B3" s="41" t="s">
        <v>154</v>
      </c>
      <c r="C3" s="42"/>
      <c r="D3" s="42"/>
      <c r="E3" s="42"/>
      <c r="F3" s="42"/>
      <c r="G3" s="42"/>
      <c r="H3" s="129" t="s">
        <v>1</v>
      </c>
      <c r="I3" s="131"/>
    </row>
    <row r="4" spans="1:9" ht="21.75" thickBot="1">
      <c r="A4" s="133"/>
      <c r="B4" s="129" t="s">
        <v>2</v>
      </c>
      <c r="C4" s="130"/>
      <c r="D4" s="130"/>
      <c r="E4" s="130"/>
      <c r="F4" s="130"/>
      <c r="G4" s="131"/>
      <c r="H4" s="129"/>
      <c r="I4" s="131"/>
    </row>
    <row r="5" spans="1:9" ht="21.75" thickBot="1">
      <c r="A5" s="134"/>
      <c r="B5" s="20" t="s">
        <v>3</v>
      </c>
      <c r="C5" s="20" t="s">
        <v>4</v>
      </c>
      <c r="D5" s="20" t="s">
        <v>5</v>
      </c>
      <c r="E5" s="20" t="s">
        <v>3</v>
      </c>
      <c r="F5" s="20" t="s">
        <v>4</v>
      </c>
      <c r="G5" s="20" t="s">
        <v>5</v>
      </c>
      <c r="H5" s="130"/>
      <c r="I5" s="131"/>
    </row>
    <row r="6" spans="1:9" ht="21.75" thickBot="1">
      <c r="A6" s="9" t="s">
        <v>6</v>
      </c>
      <c r="B6" s="32"/>
      <c r="C6" s="9"/>
      <c r="D6" s="33"/>
      <c r="E6" s="10"/>
      <c r="F6" s="10"/>
      <c r="G6" s="10"/>
      <c r="H6" s="12"/>
      <c r="I6" s="15"/>
    </row>
    <row r="7" spans="1:9" ht="21.75" thickBot="1">
      <c r="A7" s="9" t="s">
        <v>7</v>
      </c>
      <c r="B7" s="34"/>
      <c r="C7" s="9"/>
      <c r="D7" s="9"/>
      <c r="E7" s="9"/>
      <c r="F7" s="9"/>
      <c r="G7" s="9"/>
      <c r="H7" s="12"/>
      <c r="I7" s="15"/>
    </row>
    <row r="8" spans="1:9" ht="21.75" thickBot="1">
      <c r="A8" s="9" t="s">
        <v>8</v>
      </c>
      <c r="B8" s="22"/>
      <c r="C8" s="10"/>
      <c r="D8" s="22"/>
      <c r="E8" s="9"/>
      <c r="F8" s="9"/>
      <c r="G8" s="9"/>
      <c r="H8" s="12"/>
      <c r="I8" s="15"/>
    </row>
    <row r="9" spans="1:9" ht="21.75" thickBot="1">
      <c r="A9" s="9" t="s">
        <v>9</v>
      </c>
      <c r="B9" s="9"/>
      <c r="C9" s="22"/>
      <c r="D9" s="9"/>
      <c r="E9" s="9"/>
      <c r="F9" s="9"/>
      <c r="G9" s="9"/>
      <c r="H9" s="12"/>
      <c r="I9" s="15"/>
    </row>
    <row r="10" spans="1:9" ht="21.75" thickBot="1">
      <c r="A10" s="9" t="s">
        <v>10</v>
      </c>
      <c r="B10" s="32"/>
      <c r="C10" s="9"/>
      <c r="D10" s="9"/>
      <c r="E10" s="9"/>
      <c r="F10" s="9"/>
      <c r="G10" s="9"/>
      <c r="H10" s="23"/>
      <c r="I10" s="15"/>
    </row>
    <row r="11" spans="1:9" ht="21.75" thickBot="1">
      <c r="A11" s="9" t="s">
        <v>11</v>
      </c>
      <c r="B11" s="22"/>
      <c r="C11" s="10"/>
      <c r="D11" s="27"/>
      <c r="E11" s="10"/>
      <c r="F11" s="9"/>
      <c r="G11" s="9"/>
      <c r="H11" s="24"/>
      <c r="I11" s="15"/>
    </row>
    <row r="12" spans="1:9" ht="21.75" thickBot="1">
      <c r="A12" s="9" t="s">
        <v>12</v>
      </c>
      <c r="B12" s="9"/>
      <c r="C12" s="9"/>
      <c r="D12" s="9"/>
      <c r="E12" s="40" t="s">
        <v>13</v>
      </c>
      <c r="F12" s="9"/>
      <c r="G12" s="9"/>
      <c r="H12" s="24"/>
      <c r="I12" s="15"/>
    </row>
    <row r="13" spans="1:9" ht="21.75" thickBot="1">
      <c r="A13" s="9" t="s">
        <v>14</v>
      </c>
      <c r="B13" s="9"/>
      <c r="C13" s="10"/>
      <c r="D13" s="10"/>
      <c r="E13" s="9"/>
      <c r="F13" s="9"/>
      <c r="G13" s="9"/>
      <c r="H13" s="24"/>
      <c r="I13" s="13"/>
    </row>
    <row r="14" spans="1:9" ht="21.75" thickBot="1">
      <c r="A14" s="9" t="s">
        <v>15</v>
      </c>
      <c r="B14" s="9"/>
      <c r="C14" s="9"/>
      <c r="D14" s="9"/>
      <c r="E14" s="9"/>
      <c r="F14" s="9"/>
      <c r="G14" s="9"/>
      <c r="H14" s="12"/>
      <c r="I14" s="26"/>
    </row>
    <row r="15" spans="1:9" ht="21.75" thickBot="1">
      <c r="A15" s="9" t="s">
        <v>16</v>
      </c>
      <c r="B15" s="9"/>
      <c r="C15" s="16"/>
      <c r="D15" s="9"/>
      <c r="E15" s="9"/>
      <c r="F15" s="9"/>
      <c r="G15" s="9"/>
      <c r="H15" s="13"/>
      <c r="I15" s="26"/>
    </row>
    <row r="16" spans="1:9" ht="21.75" thickBot="1">
      <c r="A16" s="9" t="s">
        <v>17</v>
      </c>
      <c r="B16" s="22"/>
      <c r="C16" s="9"/>
      <c r="D16" s="9"/>
      <c r="E16" s="9"/>
      <c r="F16" s="9"/>
      <c r="G16" s="9"/>
      <c r="H16" s="12"/>
      <c r="I16" s="9"/>
    </row>
    <row r="17" spans="1:9" ht="21.75" thickBot="1">
      <c r="A17" s="9" t="s">
        <v>18</v>
      </c>
      <c r="B17" s="33"/>
      <c r="C17" s="32"/>
      <c r="D17" s="32"/>
      <c r="E17" s="9"/>
      <c r="F17" s="9"/>
      <c r="G17" s="9"/>
      <c r="H17" s="13"/>
      <c r="I17" s="9"/>
    </row>
    <row r="18" spans="1:9" ht="21.75" thickBot="1">
      <c r="A18" s="61" t="s">
        <v>19</v>
      </c>
      <c r="B18" s="43"/>
      <c r="C18" s="43"/>
      <c r="D18" s="43"/>
      <c r="E18" s="44"/>
      <c r="F18" s="44"/>
      <c r="G18" s="44"/>
      <c r="H18" s="135"/>
      <c r="I18" s="136"/>
    </row>
    <row r="19" spans="1:9" ht="21.75" thickBot="1">
      <c r="A19" s="9" t="s">
        <v>20</v>
      </c>
      <c r="B19" s="28"/>
      <c r="C19" s="9"/>
      <c r="D19" s="9"/>
      <c r="E19" s="28"/>
      <c r="F19" s="9"/>
      <c r="G19" s="29"/>
      <c r="H19" s="59"/>
      <c r="I19" s="19"/>
    </row>
    <row r="20" spans="1:9" ht="21.75" thickBot="1">
      <c r="A20" s="9" t="s">
        <v>22</v>
      </c>
      <c r="B20" s="28"/>
      <c r="C20" s="10"/>
      <c r="D20" s="10"/>
      <c r="E20" s="30"/>
      <c r="F20" s="10"/>
      <c r="G20" s="16"/>
      <c r="H20" s="54"/>
      <c r="I20" s="60"/>
    </row>
    <row r="21" spans="1:9" ht="21.75" thickBot="1">
      <c r="A21" s="9" t="s">
        <v>23</v>
      </c>
      <c r="B21" s="28"/>
      <c r="C21" s="10"/>
      <c r="D21" s="27"/>
      <c r="E21" s="30"/>
      <c r="F21" s="10"/>
      <c r="G21" s="22"/>
      <c r="H21" s="55"/>
      <c r="I21" s="60"/>
    </row>
    <row r="22" spans="1:9" ht="21.75" thickBot="1">
      <c r="A22" s="9" t="s">
        <v>24</v>
      </c>
      <c r="B22" s="28"/>
      <c r="C22" s="9"/>
      <c r="D22" s="9"/>
      <c r="E22" s="28"/>
      <c r="F22" s="9"/>
      <c r="G22" s="28"/>
      <c r="H22" s="19"/>
      <c r="I22" s="13"/>
    </row>
    <row r="23" spans="1:9" ht="21.75" thickBot="1">
      <c r="A23" s="9" t="s">
        <v>26</v>
      </c>
      <c r="B23" s="28"/>
      <c r="C23" s="9"/>
      <c r="D23" s="9"/>
      <c r="E23" s="28"/>
      <c r="F23" s="28"/>
      <c r="G23" s="28"/>
      <c r="H23" s="19"/>
      <c r="I23" s="12"/>
    </row>
    <row r="24" spans="1:9" ht="21.75" thickBot="1">
      <c r="A24" s="9" t="s">
        <v>28</v>
      </c>
      <c r="B24" s="9"/>
      <c r="C24" s="9"/>
      <c r="D24" s="9"/>
      <c r="E24" s="28"/>
      <c r="F24" s="28"/>
      <c r="G24" s="9"/>
      <c r="H24" s="12"/>
      <c r="I24" s="12"/>
    </row>
    <row r="25" spans="1:9" ht="21.75" thickBot="1">
      <c r="A25" s="43" t="s">
        <v>29</v>
      </c>
      <c r="B25" s="73"/>
      <c r="C25" s="43"/>
      <c r="D25" s="43"/>
      <c r="E25" s="76"/>
      <c r="F25" s="44"/>
      <c r="G25" s="44"/>
      <c r="H25" s="137" t="s">
        <v>1</v>
      </c>
      <c r="I25" s="138"/>
    </row>
    <row r="26" spans="1:9" ht="21.75" thickBot="1">
      <c r="A26" s="9" t="s">
        <v>30</v>
      </c>
      <c r="B26" s="28"/>
      <c r="C26" s="28"/>
      <c r="D26" s="9"/>
      <c r="E26" s="9"/>
      <c r="F26" s="9"/>
      <c r="G26" s="9"/>
      <c r="H26" s="54"/>
      <c r="I26" s="24"/>
    </row>
    <row r="27" spans="1:9" ht="21.75" thickBot="1">
      <c r="A27" s="9" t="s">
        <v>32</v>
      </c>
      <c r="B27" s="32"/>
      <c r="C27" s="9"/>
      <c r="D27" s="9"/>
      <c r="E27" s="9"/>
      <c r="F27" s="9"/>
      <c r="G27" s="9"/>
      <c r="H27" s="55"/>
      <c r="I27" s="58"/>
    </row>
    <row r="28" spans="1:9" ht="21.75" thickBot="1">
      <c r="A28" s="9" t="s">
        <v>34</v>
      </c>
      <c r="B28" s="9"/>
      <c r="C28" s="9"/>
      <c r="D28" s="9"/>
      <c r="E28" s="9"/>
      <c r="F28" s="9"/>
      <c r="G28" s="9"/>
      <c r="H28" s="56"/>
      <c r="I28" s="58"/>
    </row>
    <row r="29" spans="1:9" ht="21.75" thickBot="1">
      <c r="A29" s="9" t="s">
        <v>36</v>
      </c>
      <c r="B29" s="10"/>
      <c r="C29" s="10"/>
      <c r="D29" s="10"/>
      <c r="E29" s="9"/>
      <c r="F29" s="9"/>
      <c r="G29" s="9"/>
      <c r="H29" s="56"/>
      <c r="I29" s="59"/>
    </row>
    <row r="30" spans="1:9" ht="21.75" thickBot="1">
      <c r="A30" s="9" t="s">
        <v>38</v>
      </c>
      <c r="B30" s="31"/>
      <c r="C30" s="31"/>
      <c r="D30" s="31"/>
      <c r="E30" s="9"/>
      <c r="F30" s="9"/>
      <c r="G30" s="9"/>
      <c r="H30" s="55"/>
      <c r="I30" s="12"/>
    </row>
    <row r="31" spans="1:9" ht="21.75" thickBot="1">
      <c r="A31" s="9" t="s">
        <v>40</v>
      </c>
      <c r="B31" s="9"/>
      <c r="C31" s="9"/>
      <c r="D31" s="9"/>
      <c r="E31" s="9"/>
      <c r="F31" s="9"/>
      <c r="G31" s="9"/>
      <c r="H31" s="55"/>
      <c r="I31" s="11"/>
    </row>
    <row r="32" spans="1:9" ht="21.75" thickBot="1">
      <c r="A32" s="43" t="s">
        <v>42</v>
      </c>
      <c r="B32" s="43"/>
      <c r="C32" s="43"/>
      <c r="D32" s="43"/>
      <c r="E32" s="44"/>
      <c r="F32" s="44"/>
      <c r="G32" s="44"/>
      <c r="H32" s="135"/>
      <c r="I32" s="136"/>
    </row>
    <row r="33" spans="1:9" ht="21.75" thickBot="1">
      <c r="A33" s="9" t="s">
        <v>43</v>
      </c>
      <c r="B33" s="31"/>
      <c r="C33" s="31"/>
      <c r="D33" s="31"/>
      <c r="E33" s="9"/>
      <c r="F33" s="9"/>
      <c r="G33" s="9"/>
      <c r="H33" s="24"/>
      <c r="I33" s="12"/>
    </row>
    <row r="34" spans="1:9" ht="21.75" thickBot="1">
      <c r="A34" s="9" t="s">
        <v>44</v>
      </c>
      <c r="B34" s="9"/>
      <c r="C34" s="9"/>
      <c r="D34" s="9"/>
      <c r="E34" s="9"/>
      <c r="F34" s="9"/>
      <c r="G34" s="9"/>
      <c r="H34" s="12"/>
      <c r="I34" s="11"/>
    </row>
    <row r="35" spans="1:9" ht="21.75" thickBot="1">
      <c r="A35" s="9" t="s">
        <v>45</v>
      </c>
      <c r="B35" s="9"/>
      <c r="C35" s="9"/>
      <c r="D35" s="9"/>
      <c r="E35" s="9"/>
      <c r="F35" s="9"/>
      <c r="G35" s="9"/>
      <c r="H35" s="11"/>
      <c r="I35" s="12"/>
    </row>
    <row r="36" spans="1:9" ht="21.75" thickBot="1">
      <c r="A36" s="9" t="s">
        <v>46</v>
      </c>
      <c r="B36" s="28"/>
      <c r="C36" s="28"/>
      <c r="D36" s="28"/>
      <c r="E36" s="9"/>
      <c r="F36" s="9"/>
      <c r="G36" s="9"/>
      <c r="H36" s="13"/>
      <c r="I36" s="11"/>
    </row>
    <row r="37" spans="1:9" ht="21.75" thickBot="1">
      <c r="A37" s="9" t="s">
        <v>47</v>
      </c>
      <c r="B37" s="28"/>
      <c r="C37" s="28"/>
      <c r="D37" s="28"/>
      <c r="E37" s="9"/>
      <c r="F37" s="9"/>
      <c r="G37" s="9"/>
      <c r="H37" s="26"/>
      <c r="I37" s="26"/>
    </row>
    <row r="38" spans="1:9" ht="21.75" thickBot="1">
      <c r="A38" s="9" t="s">
        <v>48</v>
      </c>
      <c r="B38" s="28"/>
      <c r="C38" s="28"/>
      <c r="D38" s="28"/>
      <c r="E38" s="9"/>
      <c r="F38" s="9"/>
      <c r="G38" s="9"/>
      <c r="H38" s="26"/>
      <c r="I38" s="12"/>
    </row>
    <row r="39" spans="1:9" ht="21.75" thickBot="1">
      <c r="A39" s="43" t="s">
        <v>49</v>
      </c>
      <c r="B39" s="43"/>
      <c r="C39" s="43"/>
      <c r="D39" s="43"/>
      <c r="E39" s="44"/>
      <c r="F39" s="44"/>
      <c r="G39" s="44"/>
      <c r="H39" s="44"/>
      <c r="I39" s="44"/>
    </row>
    <row r="40" spans="1:9" ht="21.75" thickBot="1">
      <c r="A40" s="51" t="s">
        <v>50</v>
      </c>
      <c r="B40" s="43"/>
      <c r="C40" s="43"/>
      <c r="D40" s="43"/>
      <c r="E40" s="44"/>
      <c r="F40" s="44"/>
      <c r="G40" s="44"/>
      <c r="H40" s="44"/>
      <c r="I40" s="44"/>
    </row>
    <row r="41" spans="1:9" ht="21.75" thickBot="1">
      <c r="A41" s="6"/>
      <c r="B41" s="16"/>
      <c r="C41" s="16"/>
      <c r="D41" s="16"/>
      <c r="E41" s="16"/>
      <c r="F41" s="16"/>
      <c r="G41" s="16"/>
      <c r="H41" s="16"/>
      <c r="I41" s="16"/>
    </row>
    <row r="42" spans="1:9" ht="21.75" thickBot="1">
      <c r="A42" s="74" t="s">
        <v>0</v>
      </c>
      <c r="B42" s="17" t="s">
        <v>3</v>
      </c>
      <c r="C42" s="17" t="s">
        <v>4</v>
      </c>
      <c r="D42" s="17" t="s">
        <v>5</v>
      </c>
      <c r="E42" s="17" t="s">
        <v>3</v>
      </c>
      <c r="F42" s="17" t="s">
        <v>4</v>
      </c>
      <c r="G42" s="17" t="s">
        <v>5</v>
      </c>
      <c r="H42" s="139"/>
      <c r="I42" s="139"/>
    </row>
    <row r="43" spans="1:9" ht="21.75" thickBot="1">
      <c r="A43" s="10" t="s">
        <v>51</v>
      </c>
      <c r="B43" s="8"/>
      <c r="C43" s="2"/>
      <c r="D43" s="2"/>
      <c r="E43" s="10"/>
      <c r="F43" s="10"/>
      <c r="G43" s="10"/>
      <c r="H43" s="13"/>
      <c r="I43" s="23"/>
    </row>
    <row r="44" spans="1:9" ht="21.75" thickBot="1">
      <c r="A44" s="9" t="s">
        <v>53</v>
      </c>
      <c r="B44" s="8"/>
      <c r="C44" s="2"/>
      <c r="D44" s="7"/>
      <c r="E44" s="9"/>
      <c r="F44" s="9"/>
      <c r="G44" s="9"/>
      <c r="H44" s="12"/>
      <c r="I44" s="12"/>
    </row>
    <row r="45" spans="1:9" ht="21.75" thickBot="1">
      <c r="A45" s="9" t="s">
        <v>55</v>
      </c>
      <c r="B45" s="2"/>
      <c r="C45" s="2"/>
      <c r="D45" s="2"/>
      <c r="E45" s="9"/>
      <c r="F45" s="9"/>
      <c r="G45" s="9"/>
      <c r="H45" s="12"/>
      <c r="I45" s="13"/>
    </row>
    <row r="46" spans="1:9" ht="21.75" thickBot="1">
      <c r="A46" s="9" t="s">
        <v>57</v>
      </c>
      <c r="B46" s="4"/>
      <c r="C46" s="2"/>
      <c r="D46" s="4"/>
      <c r="E46" s="9"/>
      <c r="F46" s="9"/>
      <c r="G46" s="9"/>
      <c r="H46" s="23"/>
      <c r="I46" s="12"/>
    </row>
    <row r="47" spans="1:9" ht="21.75" thickBot="1">
      <c r="A47" s="9" t="s">
        <v>59</v>
      </c>
      <c r="B47" s="2"/>
      <c r="C47" s="4"/>
      <c r="D47" s="2"/>
      <c r="E47" s="9"/>
      <c r="F47" s="9"/>
      <c r="G47" s="9"/>
      <c r="H47" s="24"/>
      <c r="I47" s="24"/>
    </row>
    <row r="48" spans="1:9" ht="21.75" thickBot="1">
      <c r="A48" s="9" t="s">
        <v>61</v>
      </c>
      <c r="B48" s="4"/>
      <c r="C48" s="2"/>
      <c r="D48" s="4"/>
      <c r="E48" s="9"/>
      <c r="F48" s="9"/>
      <c r="G48" s="9"/>
      <c r="H48" s="24"/>
      <c r="I48" s="12"/>
    </row>
    <row r="49" spans="1:12" ht="20.100000000000001" customHeight="1" thickBot="1">
      <c r="A49" s="43" t="s">
        <v>63</v>
      </c>
      <c r="B49" s="43"/>
      <c r="C49" s="43"/>
      <c r="D49" s="43"/>
      <c r="E49" s="44"/>
      <c r="F49" s="44"/>
      <c r="G49" s="44"/>
      <c r="H49" s="140"/>
      <c r="I49" s="141"/>
    </row>
    <row r="50" spans="1:12" ht="20.100000000000001" customHeight="1" thickBot="1">
      <c r="A50" s="9" t="s">
        <v>64</v>
      </c>
      <c r="B50" s="2"/>
      <c r="C50" s="2"/>
      <c r="D50" s="2"/>
      <c r="E50" s="9"/>
      <c r="F50" s="9"/>
      <c r="G50" s="9"/>
      <c r="H50" s="13"/>
      <c r="I50" s="23"/>
    </row>
    <row r="51" spans="1:12" ht="20.100000000000001" customHeight="1" thickBot="1">
      <c r="A51" s="9" t="s">
        <v>66</v>
      </c>
      <c r="B51" s="2"/>
      <c r="C51" s="5"/>
      <c r="D51" s="5"/>
      <c r="E51" s="9"/>
      <c r="F51" s="9"/>
      <c r="G51" s="9"/>
      <c r="H51" s="12"/>
      <c r="I51" s="12"/>
    </row>
    <row r="52" spans="1:12" ht="20.100000000000001" customHeight="1" thickBot="1">
      <c r="A52" s="9" t="s">
        <v>69</v>
      </c>
      <c r="B52" s="2"/>
      <c r="C52" s="2"/>
      <c r="D52" s="2"/>
      <c r="E52" s="9"/>
      <c r="F52" s="9"/>
      <c r="G52" s="9"/>
      <c r="H52" s="12"/>
      <c r="I52" s="13"/>
    </row>
    <row r="53" spans="1:12" ht="20.100000000000001" customHeight="1" thickBot="1">
      <c r="A53" s="9" t="s">
        <v>72</v>
      </c>
      <c r="B53" s="2"/>
      <c r="C53" s="7"/>
      <c r="D53" s="2"/>
      <c r="E53" s="9"/>
      <c r="F53" s="9"/>
      <c r="G53" s="9"/>
      <c r="H53" s="23"/>
      <c r="I53" s="12"/>
    </row>
    <row r="54" spans="1:12" ht="20.100000000000001" customHeight="1" thickBot="1">
      <c r="A54" s="9" t="s">
        <v>75</v>
      </c>
      <c r="B54" s="2"/>
      <c r="C54" s="5"/>
      <c r="D54" s="2"/>
      <c r="E54" s="9"/>
      <c r="F54" s="9"/>
      <c r="G54" s="9"/>
      <c r="H54" s="24"/>
      <c r="I54" s="24"/>
    </row>
    <row r="55" spans="1:12" ht="20.100000000000001" customHeight="1" thickBot="1">
      <c r="A55" s="9" t="s">
        <v>78</v>
      </c>
      <c r="B55" s="2"/>
      <c r="C55" s="2"/>
      <c r="D55" s="2"/>
      <c r="E55" s="9"/>
      <c r="F55" s="9"/>
      <c r="G55" s="9"/>
      <c r="H55" s="24"/>
      <c r="I55" s="12"/>
    </row>
    <row r="56" spans="1:12" ht="20.100000000000001" customHeight="1" thickBot="1">
      <c r="A56" s="43" t="s">
        <v>80</v>
      </c>
      <c r="B56" s="43"/>
      <c r="C56" s="43"/>
      <c r="D56" s="43"/>
      <c r="E56" s="44"/>
      <c r="F56" s="44"/>
      <c r="G56" s="44"/>
      <c r="H56" s="140"/>
      <c r="I56" s="141"/>
      <c r="K56" s="52"/>
      <c r="L56" s="52"/>
    </row>
    <row r="57" spans="1:12" ht="20.100000000000001" customHeight="1" thickBot="1">
      <c r="A57" s="9" t="s">
        <v>81</v>
      </c>
      <c r="B57" s="9"/>
      <c r="C57" s="10"/>
      <c r="D57" s="10"/>
      <c r="E57" s="9"/>
      <c r="F57" s="9"/>
      <c r="G57" s="9"/>
      <c r="H57" s="11"/>
      <c r="I57" s="23"/>
      <c r="K57" s="25"/>
      <c r="L57" s="25"/>
    </row>
    <row r="58" spans="1:12" ht="20.100000000000001" customHeight="1" thickBot="1">
      <c r="A58" s="9" t="s">
        <v>83</v>
      </c>
      <c r="B58" s="2"/>
      <c r="C58" s="39"/>
      <c r="D58" s="39"/>
      <c r="E58" s="9"/>
      <c r="F58" s="9"/>
      <c r="G58" s="9"/>
      <c r="H58" s="24"/>
      <c r="I58" s="12"/>
      <c r="K58" s="25"/>
      <c r="L58" s="25"/>
    </row>
    <row r="59" spans="1:12" ht="20.100000000000001" customHeight="1" thickBot="1">
      <c r="A59" s="9" t="s">
        <v>84</v>
      </c>
      <c r="B59" s="2"/>
      <c r="C59" s="7"/>
      <c r="D59" s="2"/>
      <c r="E59" s="9"/>
      <c r="F59" s="9"/>
      <c r="G59" s="9"/>
      <c r="H59" s="12"/>
      <c r="I59" s="13"/>
      <c r="K59" s="25"/>
      <c r="L59" s="25"/>
    </row>
    <row r="60" spans="1:12" ht="20.100000000000001" customHeight="1" thickBot="1">
      <c r="A60" s="9" t="s">
        <v>85</v>
      </c>
      <c r="B60" s="2"/>
      <c r="C60" s="7"/>
      <c r="D60" s="2"/>
      <c r="E60" s="9"/>
      <c r="F60" s="9"/>
      <c r="G60" s="9"/>
      <c r="H60" s="23"/>
      <c r="I60" s="12"/>
      <c r="K60" s="25"/>
      <c r="L60" s="25"/>
    </row>
    <row r="61" spans="1:12" ht="20.100000000000001" customHeight="1" thickBot="1">
      <c r="A61" s="9" t="s">
        <v>86</v>
      </c>
      <c r="B61" s="2"/>
      <c r="C61" s="5"/>
      <c r="D61" s="2"/>
      <c r="E61" s="9"/>
      <c r="F61" s="9"/>
      <c r="G61" s="9"/>
      <c r="H61" s="24"/>
      <c r="I61" s="24"/>
      <c r="K61" s="25"/>
      <c r="L61" s="25"/>
    </row>
    <row r="62" spans="1:12" ht="20.100000000000001" customHeight="1" thickBot="1">
      <c r="A62" s="9" t="s">
        <v>87</v>
      </c>
      <c r="B62" s="2"/>
      <c r="C62" s="2"/>
      <c r="D62" s="2"/>
      <c r="E62" s="9"/>
      <c r="F62" s="9"/>
      <c r="G62" s="9"/>
      <c r="H62" s="24"/>
      <c r="I62" s="12"/>
      <c r="K62" s="25"/>
      <c r="L62" s="25"/>
    </row>
    <row r="63" spans="1:12" ht="20.100000000000001" customHeight="1" thickBot="1">
      <c r="A63" s="43" t="s">
        <v>88</v>
      </c>
      <c r="B63" s="43"/>
      <c r="C63" s="43"/>
      <c r="D63" s="43"/>
      <c r="E63" s="43"/>
      <c r="F63" s="43"/>
      <c r="G63" s="43"/>
      <c r="H63" s="43"/>
      <c r="I63" s="57"/>
      <c r="K63" s="52"/>
      <c r="L63" s="52"/>
    </row>
    <row r="64" spans="1:12" ht="20.100000000000001" customHeight="1" thickBot="1">
      <c r="A64" s="51" t="s">
        <v>89</v>
      </c>
      <c r="B64" s="43"/>
      <c r="C64" s="43"/>
      <c r="D64" s="43"/>
      <c r="E64" s="43"/>
      <c r="F64" s="43"/>
      <c r="G64" s="43"/>
      <c r="H64" s="43"/>
      <c r="I64" s="43"/>
    </row>
    <row r="65" spans="1:10" ht="21.75" thickBot="1">
      <c r="A65" s="51" t="s">
        <v>90</v>
      </c>
      <c r="B65" s="43"/>
      <c r="C65" s="43"/>
      <c r="D65" s="43"/>
      <c r="E65" s="43"/>
      <c r="F65" s="43"/>
      <c r="G65" s="43"/>
      <c r="H65" s="43"/>
      <c r="I65" s="43"/>
    </row>
    <row r="66" spans="1:10" ht="21.75" thickBot="1">
      <c r="A66" s="53" t="s">
        <v>91</v>
      </c>
      <c r="B66" s="14" t="s">
        <v>3</v>
      </c>
      <c r="C66" s="14" t="s">
        <v>4</v>
      </c>
      <c r="D66" s="14" t="s">
        <v>5</v>
      </c>
      <c r="E66" s="14" t="s">
        <v>3</v>
      </c>
      <c r="F66" s="14" t="s">
        <v>4</v>
      </c>
      <c r="G66" s="14" t="s">
        <v>5</v>
      </c>
      <c r="H66" s="142"/>
      <c r="I66" s="142"/>
    </row>
    <row r="67" spans="1:10" ht="21.75" thickBot="1">
      <c r="A67" s="9" t="s">
        <v>92</v>
      </c>
      <c r="B67" s="9"/>
      <c r="C67" s="9"/>
      <c r="D67" s="9"/>
      <c r="E67" s="9"/>
      <c r="F67" s="9"/>
      <c r="G67" s="9"/>
      <c r="H67" s="12"/>
      <c r="I67" s="12"/>
    </row>
    <row r="68" spans="1:10" ht="21.75" thickBot="1">
      <c r="A68" s="9" t="s">
        <v>93</v>
      </c>
      <c r="B68" s="9"/>
      <c r="C68" s="9"/>
      <c r="D68" s="9"/>
      <c r="E68" s="9"/>
      <c r="F68" s="9"/>
      <c r="G68" s="9"/>
      <c r="H68" s="12"/>
      <c r="I68" s="12"/>
    </row>
    <row r="69" spans="1:10" ht="21.75" thickBot="1">
      <c r="A69" s="9" t="s">
        <v>94</v>
      </c>
      <c r="B69" s="9"/>
      <c r="C69" s="9"/>
      <c r="D69" s="9"/>
      <c r="E69" s="9"/>
      <c r="F69" s="9"/>
      <c r="G69" s="9"/>
      <c r="H69" s="12"/>
      <c r="I69" s="12"/>
    </row>
    <row r="70" spans="1:10" ht="21.75" thickBot="1">
      <c r="A70" s="9" t="s">
        <v>95</v>
      </c>
      <c r="B70" s="9"/>
      <c r="C70" s="9"/>
      <c r="D70" s="9"/>
      <c r="E70" s="9"/>
      <c r="F70" s="9"/>
      <c r="G70" s="9"/>
      <c r="H70" s="12"/>
      <c r="I70" s="12"/>
    </row>
    <row r="71" spans="1:10" ht="21.75" thickBot="1">
      <c r="A71" s="9" t="s">
        <v>96</v>
      </c>
      <c r="B71" s="9"/>
      <c r="C71" s="9"/>
      <c r="D71" s="9"/>
      <c r="E71" s="9"/>
      <c r="F71" s="9"/>
      <c r="G71" s="9"/>
      <c r="H71" s="13"/>
      <c r="I71" s="13"/>
    </row>
    <row r="72" spans="1:10" ht="21.75" thickBot="1">
      <c r="A72" s="37" t="s">
        <v>97</v>
      </c>
      <c r="B72" s="9"/>
      <c r="C72" s="9"/>
      <c r="D72" s="9"/>
      <c r="E72" s="9"/>
      <c r="F72" s="9"/>
      <c r="G72" s="9"/>
      <c r="H72" s="35"/>
      <c r="I72" s="35"/>
    </row>
    <row r="73" spans="1:10" ht="21.75" thickBot="1">
      <c r="A73" s="37" t="s">
        <v>98</v>
      </c>
      <c r="B73" s="9"/>
      <c r="C73" s="9"/>
      <c r="D73" s="9"/>
      <c r="E73" s="9"/>
      <c r="F73" s="9"/>
      <c r="G73" s="9"/>
      <c r="H73" s="12"/>
      <c r="I73" s="12"/>
    </row>
    <row r="74" spans="1:10" ht="21.75" thickBot="1">
      <c r="A74" s="37" t="s">
        <v>158</v>
      </c>
      <c r="B74" s="9"/>
      <c r="C74" s="9"/>
      <c r="D74" s="9"/>
      <c r="E74" s="9"/>
      <c r="F74" s="9"/>
      <c r="G74" s="9"/>
      <c r="H74" s="35"/>
      <c r="I74" s="35"/>
    </row>
    <row r="75" spans="1:10" ht="21.75" thickBot="1">
      <c r="A75" s="38" t="s">
        <v>157</v>
      </c>
      <c r="B75" s="20"/>
      <c r="C75" s="20"/>
      <c r="D75" s="37"/>
      <c r="E75" s="20"/>
      <c r="F75" s="20"/>
      <c r="G75" s="20"/>
      <c r="H75" s="36"/>
      <c r="I75" s="36"/>
    </row>
    <row r="76" spans="1:10" ht="21.75" thickBot="1">
      <c r="A76" s="38" t="s">
        <v>156</v>
      </c>
      <c r="B76" s="71"/>
      <c r="C76" s="71"/>
      <c r="D76" s="38"/>
      <c r="E76" s="71"/>
      <c r="F76" s="71"/>
      <c r="G76" s="71"/>
      <c r="H76" s="36"/>
      <c r="I76" s="36"/>
    </row>
    <row r="77" spans="1:10" ht="21.75" thickBot="1">
      <c r="A77" s="38" t="s">
        <v>152</v>
      </c>
      <c r="B77" s="71"/>
      <c r="C77" s="71"/>
      <c r="D77" s="38"/>
      <c r="E77" s="71"/>
      <c r="F77" s="71"/>
      <c r="G77" s="71"/>
      <c r="H77" s="35"/>
      <c r="I77" s="35"/>
    </row>
    <row r="78" spans="1:10" ht="21.75" thickBot="1">
      <c r="A78" s="51" t="s">
        <v>99</v>
      </c>
      <c r="B78" s="45"/>
      <c r="C78" s="75"/>
      <c r="D78" s="43"/>
      <c r="E78" s="76"/>
      <c r="F78" s="76"/>
      <c r="G78" s="75"/>
      <c r="H78" s="44"/>
      <c r="I78" s="76"/>
    </row>
    <row r="79" spans="1:10" ht="21.75" thickBot="1">
      <c r="A79" s="62" t="s">
        <v>100</v>
      </c>
      <c r="B79" s="48"/>
      <c r="C79" s="44"/>
      <c r="D79" s="49"/>
      <c r="E79" s="44"/>
      <c r="F79" s="76"/>
      <c r="G79" s="75"/>
      <c r="H79" s="44"/>
      <c r="I79" s="50"/>
    </row>
    <row r="80" spans="1:10" ht="18">
      <c r="A80" s="122" t="s">
        <v>101</v>
      </c>
      <c r="B80" s="122"/>
      <c r="C80" s="122"/>
      <c r="D80" s="122"/>
      <c r="E80" s="122"/>
      <c r="F80" s="122"/>
      <c r="G80" s="122"/>
      <c r="H80" s="122"/>
      <c r="I80" s="122"/>
      <c r="J80" s="3" t="s">
        <v>13</v>
      </c>
    </row>
    <row r="81" spans="1:9" ht="14.25">
      <c r="A81" s="122"/>
      <c r="B81" s="122"/>
      <c r="C81" s="122"/>
      <c r="D81" s="122"/>
      <c r="E81" s="122"/>
      <c r="F81" s="122"/>
      <c r="G81" s="122"/>
      <c r="H81" s="122"/>
      <c r="I81" s="122"/>
    </row>
    <row r="82" spans="1:9" ht="14.25">
      <c r="A82" s="122"/>
      <c r="B82" s="122"/>
      <c r="C82" s="122"/>
      <c r="D82" s="122"/>
      <c r="E82" s="122"/>
      <c r="F82" s="122"/>
      <c r="G82" s="122"/>
      <c r="H82" s="122"/>
      <c r="I82" s="122"/>
    </row>
  </sheetData>
  <mergeCells count="13">
    <mergeCell ref="H18:I18"/>
    <mergeCell ref="A1:I1"/>
    <mergeCell ref="A2:I2"/>
    <mergeCell ref="A3:A5"/>
    <mergeCell ref="H3:I5"/>
    <mergeCell ref="B4:G4"/>
    <mergeCell ref="A80:I82"/>
    <mergeCell ref="H25:I25"/>
    <mergeCell ref="H32:I32"/>
    <mergeCell ref="H42:I42"/>
    <mergeCell ref="H49:I49"/>
    <mergeCell ref="H56:I56"/>
    <mergeCell ref="H66:I6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3"/>
  <sheetViews>
    <sheetView topLeftCell="A13" zoomScaleNormal="100" workbookViewId="0">
      <selection activeCell="I38" sqref="I38"/>
    </sheetView>
  </sheetViews>
  <sheetFormatPr defaultRowHeight="20.100000000000001" customHeight="1"/>
  <cols>
    <col min="1" max="1" width="10.125" style="1" customWidth="1"/>
    <col min="2" max="2" width="6.375" style="1" customWidth="1"/>
    <col min="3" max="3" width="6.75" style="1" customWidth="1"/>
    <col min="4" max="4" width="6.625" style="1" customWidth="1"/>
    <col min="5" max="5" width="7.125" style="1" customWidth="1"/>
    <col min="6" max="6" width="7" style="1" customWidth="1"/>
    <col min="7" max="7" width="6.875" style="1" customWidth="1"/>
    <col min="8" max="9" width="21" style="1" customWidth="1"/>
    <col min="10" max="16384" width="9" style="1"/>
  </cols>
  <sheetData>
    <row r="1" spans="1:9" ht="19.5" customHeight="1">
      <c r="A1" s="123" t="s">
        <v>350</v>
      </c>
      <c r="B1" s="124"/>
      <c r="C1" s="124"/>
      <c r="D1" s="124"/>
      <c r="E1" s="124"/>
      <c r="F1" s="124"/>
      <c r="G1" s="124"/>
      <c r="H1" s="124"/>
      <c r="I1" s="125"/>
    </row>
    <row r="2" spans="1:9" ht="19.5" customHeight="1" thickBot="1">
      <c r="A2" s="126" t="s">
        <v>235</v>
      </c>
      <c r="B2" s="127"/>
      <c r="C2" s="127"/>
      <c r="D2" s="127"/>
      <c r="E2" s="127"/>
      <c r="F2" s="127"/>
      <c r="G2" s="127"/>
      <c r="H2" s="127"/>
      <c r="I2" s="128"/>
    </row>
    <row r="3" spans="1:9" ht="19.5" customHeight="1" thickBot="1">
      <c r="A3" s="132" t="s">
        <v>0</v>
      </c>
      <c r="B3" s="41" t="s">
        <v>154</v>
      </c>
      <c r="C3" s="42"/>
      <c r="D3" s="42"/>
      <c r="E3" s="42"/>
      <c r="F3" s="42"/>
      <c r="G3" s="42"/>
      <c r="H3" s="129" t="s">
        <v>1</v>
      </c>
      <c r="I3" s="131"/>
    </row>
    <row r="4" spans="1:9" ht="19.5" customHeight="1" thickBot="1">
      <c r="A4" s="133"/>
      <c r="B4" s="129" t="s">
        <v>2</v>
      </c>
      <c r="C4" s="130"/>
      <c r="D4" s="130"/>
      <c r="E4" s="130"/>
      <c r="F4" s="130"/>
      <c r="G4" s="131"/>
      <c r="H4" s="129"/>
      <c r="I4" s="131"/>
    </row>
    <row r="5" spans="1:9" ht="19.5" customHeight="1" thickBot="1">
      <c r="A5" s="134"/>
      <c r="B5" s="20" t="s">
        <v>3</v>
      </c>
      <c r="C5" s="20" t="s">
        <v>4</v>
      </c>
      <c r="D5" s="20" t="s">
        <v>5</v>
      </c>
      <c r="E5" s="20" t="s">
        <v>3</v>
      </c>
      <c r="F5" s="20" t="s">
        <v>4</v>
      </c>
      <c r="G5" s="20" t="s">
        <v>5</v>
      </c>
      <c r="H5" s="130"/>
      <c r="I5" s="131"/>
    </row>
    <row r="6" spans="1:9" ht="19.5" customHeight="1" thickBot="1">
      <c r="A6" s="9" t="s">
        <v>6</v>
      </c>
      <c r="B6" s="32">
        <v>19</v>
      </c>
      <c r="C6" s="9">
        <v>17</v>
      </c>
      <c r="D6" s="33">
        <f t="shared" ref="D6:D12" si="0">SUM(B6:C6)</f>
        <v>36</v>
      </c>
      <c r="E6" s="10"/>
      <c r="F6" s="10"/>
      <c r="G6" s="10"/>
      <c r="H6" s="12" t="s">
        <v>311</v>
      </c>
      <c r="I6" s="15" t="s">
        <v>351</v>
      </c>
    </row>
    <row r="7" spans="1:9" ht="19.5" customHeight="1" thickBot="1">
      <c r="A7" s="9" t="s">
        <v>7</v>
      </c>
      <c r="B7" s="34">
        <v>18</v>
      </c>
      <c r="C7" s="9">
        <v>17</v>
      </c>
      <c r="D7" s="9">
        <f t="shared" si="0"/>
        <v>35</v>
      </c>
      <c r="E7" s="9"/>
      <c r="F7" s="9"/>
      <c r="G7" s="9"/>
      <c r="H7" s="12" t="s">
        <v>356</v>
      </c>
      <c r="I7" s="15" t="s">
        <v>313</v>
      </c>
    </row>
    <row r="8" spans="1:9" ht="19.5" customHeight="1" thickBot="1">
      <c r="A8" s="9" t="s">
        <v>8</v>
      </c>
      <c r="B8" s="22">
        <v>12</v>
      </c>
      <c r="C8" s="10">
        <v>21</v>
      </c>
      <c r="D8" s="22">
        <f t="shared" si="0"/>
        <v>33</v>
      </c>
      <c r="E8" s="9"/>
      <c r="F8" s="9"/>
      <c r="G8" s="9"/>
      <c r="H8" s="12" t="s">
        <v>314</v>
      </c>
      <c r="I8" s="15" t="s">
        <v>352</v>
      </c>
    </row>
    <row r="9" spans="1:9" ht="19.5" customHeight="1" thickBot="1">
      <c r="A9" s="9" t="s">
        <v>9</v>
      </c>
      <c r="B9" s="9">
        <v>16</v>
      </c>
      <c r="C9" s="22">
        <v>18</v>
      </c>
      <c r="D9" s="9">
        <f t="shared" si="0"/>
        <v>34</v>
      </c>
      <c r="E9" s="9"/>
      <c r="F9" s="9"/>
      <c r="G9" s="9"/>
      <c r="H9" s="12" t="s">
        <v>315</v>
      </c>
      <c r="I9" s="15" t="s">
        <v>353</v>
      </c>
    </row>
    <row r="10" spans="1:9" ht="19.5" customHeight="1" thickBot="1">
      <c r="A10" s="9" t="s">
        <v>10</v>
      </c>
      <c r="B10" s="32">
        <v>21</v>
      </c>
      <c r="C10" s="9">
        <v>11</v>
      </c>
      <c r="D10" s="9">
        <f t="shared" si="0"/>
        <v>32</v>
      </c>
      <c r="E10" s="9"/>
      <c r="F10" s="9"/>
      <c r="G10" s="9"/>
      <c r="H10" s="23" t="s">
        <v>135</v>
      </c>
      <c r="I10" s="15" t="s">
        <v>299</v>
      </c>
    </row>
    <row r="11" spans="1:9" ht="19.5" customHeight="1" thickBot="1">
      <c r="A11" s="9" t="s">
        <v>11</v>
      </c>
      <c r="B11" s="22">
        <v>21</v>
      </c>
      <c r="C11" s="10">
        <v>13</v>
      </c>
      <c r="D11" s="27">
        <f t="shared" si="0"/>
        <v>34</v>
      </c>
      <c r="E11" s="10"/>
      <c r="F11" s="9"/>
      <c r="G11" s="9"/>
      <c r="H11" s="24" t="s">
        <v>316</v>
      </c>
      <c r="I11" s="15" t="s">
        <v>354</v>
      </c>
    </row>
    <row r="12" spans="1:9" ht="19.5" customHeight="1" thickBot="1">
      <c r="A12" s="9" t="s">
        <v>12</v>
      </c>
      <c r="B12" s="9">
        <v>16</v>
      </c>
      <c r="C12" s="9">
        <v>14</v>
      </c>
      <c r="D12" s="9">
        <f t="shared" si="0"/>
        <v>30</v>
      </c>
      <c r="E12" s="40" t="s">
        <v>13</v>
      </c>
      <c r="F12" s="9"/>
      <c r="G12" s="9"/>
      <c r="H12" s="24" t="s">
        <v>357</v>
      </c>
      <c r="I12" s="15" t="s">
        <v>323</v>
      </c>
    </row>
    <row r="13" spans="1:9" ht="19.5" customHeight="1" thickBot="1">
      <c r="A13" s="9" t="s">
        <v>14</v>
      </c>
      <c r="B13" s="9">
        <v>15</v>
      </c>
      <c r="C13" s="10">
        <v>15</v>
      </c>
      <c r="D13" s="10">
        <v>30</v>
      </c>
      <c r="E13" s="9"/>
      <c r="F13" s="9"/>
      <c r="G13" s="9"/>
      <c r="H13" s="24" t="s">
        <v>318</v>
      </c>
      <c r="I13" s="15" t="s">
        <v>323</v>
      </c>
    </row>
    <row r="14" spans="1:9" ht="19.5" customHeight="1" thickBot="1">
      <c r="A14" s="9" t="s">
        <v>15</v>
      </c>
      <c r="B14" s="9">
        <v>17</v>
      </c>
      <c r="C14" s="9">
        <v>14</v>
      </c>
      <c r="D14" s="9">
        <f>SUM(B14:C14)</f>
        <v>31</v>
      </c>
      <c r="E14" s="9"/>
      <c r="F14" s="9"/>
      <c r="G14" s="9"/>
      <c r="H14" s="12" t="s">
        <v>358</v>
      </c>
      <c r="I14" s="26" t="s">
        <v>324</v>
      </c>
    </row>
    <row r="15" spans="1:9" ht="19.5" customHeight="1" thickBot="1">
      <c r="A15" s="9" t="s">
        <v>16</v>
      </c>
      <c r="B15" s="9">
        <v>18</v>
      </c>
      <c r="C15" s="16">
        <v>12</v>
      </c>
      <c r="D15" s="9">
        <f>SUM(B15:C15)</f>
        <v>30</v>
      </c>
      <c r="E15" s="9"/>
      <c r="F15" s="9"/>
      <c r="G15" s="9"/>
      <c r="H15" s="13" t="s">
        <v>140</v>
      </c>
      <c r="I15" s="26" t="s">
        <v>324</v>
      </c>
    </row>
    <row r="16" spans="1:9" ht="19.5" customHeight="1" thickBot="1">
      <c r="A16" s="9" t="s">
        <v>17</v>
      </c>
      <c r="B16" s="22">
        <v>23</v>
      </c>
      <c r="C16" s="9">
        <v>11</v>
      </c>
      <c r="D16" s="9">
        <f>SUM(B16:C16)</f>
        <v>34</v>
      </c>
      <c r="E16" s="9"/>
      <c r="F16" s="9"/>
      <c r="G16" s="9"/>
      <c r="H16" s="12" t="s">
        <v>359</v>
      </c>
      <c r="I16" s="15" t="s">
        <v>355</v>
      </c>
    </row>
    <row r="17" spans="1:9" ht="19.5" customHeight="1" thickBot="1">
      <c r="A17" s="9" t="s">
        <v>18</v>
      </c>
      <c r="B17" s="33">
        <v>22</v>
      </c>
      <c r="C17" s="32">
        <v>13</v>
      </c>
      <c r="D17" s="32">
        <f>SUM(B17:C17)</f>
        <v>35</v>
      </c>
      <c r="E17" s="9"/>
      <c r="F17" s="9"/>
      <c r="G17" s="9"/>
      <c r="H17" s="13" t="s">
        <v>360</v>
      </c>
      <c r="I17" s="15" t="s">
        <v>355</v>
      </c>
    </row>
    <row r="18" spans="1:9" ht="19.5" customHeight="1" thickBot="1">
      <c r="A18" s="61" t="s">
        <v>19</v>
      </c>
      <c r="B18" s="43">
        <f>SUM(B6:B17)</f>
        <v>218</v>
      </c>
      <c r="C18" s="43">
        <f>SUM(C6:C17)</f>
        <v>176</v>
      </c>
      <c r="D18" s="43">
        <f>SUM(D6:D17)</f>
        <v>394</v>
      </c>
      <c r="E18" s="44"/>
      <c r="F18" s="44"/>
      <c r="G18" s="44"/>
      <c r="H18" s="137" t="s">
        <v>1</v>
      </c>
      <c r="I18" s="138"/>
    </row>
    <row r="19" spans="1:9" ht="19.5" customHeight="1" thickBot="1">
      <c r="A19" s="9" t="s">
        <v>20</v>
      </c>
      <c r="B19" s="28"/>
      <c r="C19" s="9">
        <v>40</v>
      </c>
      <c r="D19" s="9">
        <f>SUM(C19)</f>
        <v>40</v>
      </c>
      <c r="E19" s="28"/>
      <c r="F19" s="9"/>
      <c r="G19" s="29"/>
      <c r="H19" s="59"/>
      <c r="I19" s="19" t="s">
        <v>236</v>
      </c>
    </row>
    <row r="20" spans="1:9" ht="19.5" customHeight="1" thickBot="1">
      <c r="A20" s="9" t="s">
        <v>22</v>
      </c>
      <c r="B20" s="28"/>
      <c r="C20" s="10">
        <v>33</v>
      </c>
      <c r="D20" s="10">
        <f>SUM(C20)</f>
        <v>33</v>
      </c>
      <c r="E20" s="30"/>
      <c r="F20" s="10"/>
      <c r="G20" s="16"/>
      <c r="H20" s="54" t="s">
        <v>174</v>
      </c>
      <c r="I20" s="60" t="s">
        <v>261</v>
      </c>
    </row>
    <row r="21" spans="1:9" ht="19.5" customHeight="1" thickBot="1">
      <c r="A21" s="9" t="s">
        <v>23</v>
      </c>
      <c r="B21" s="28"/>
      <c r="C21" s="10">
        <v>34</v>
      </c>
      <c r="D21" s="27">
        <f>SUM(C21)</f>
        <v>34</v>
      </c>
      <c r="E21" s="30"/>
      <c r="F21" s="10"/>
      <c r="G21" s="22"/>
      <c r="H21" s="55" t="s">
        <v>344</v>
      </c>
      <c r="I21" s="60" t="s">
        <v>237</v>
      </c>
    </row>
    <row r="22" spans="1:9" ht="19.5" customHeight="1" thickBot="1">
      <c r="A22" s="9" t="s">
        <v>24</v>
      </c>
      <c r="B22" s="28">
        <v>44</v>
      </c>
      <c r="C22" s="9"/>
      <c r="D22" s="9">
        <f>SUM(B22:C22)</f>
        <v>44</v>
      </c>
      <c r="E22" s="28"/>
      <c r="F22" s="9"/>
      <c r="G22" s="28"/>
      <c r="H22" s="13" t="s">
        <v>33</v>
      </c>
      <c r="I22" s="13" t="s">
        <v>262</v>
      </c>
    </row>
    <row r="23" spans="1:9" ht="19.5" customHeight="1" thickBot="1">
      <c r="A23" s="9" t="s">
        <v>26</v>
      </c>
      <c r="B23" s="28">
        <v>42</v>
      </c>
      <c r="C23" s="9"/>
      <c r="D23" s="9">
        <v>42</v>
      </c>
      <c r="E23" s="28"/>
      <c r="F23" s="28"/>
      <c r="G23" s="28"/>
      <c r="H23" s="26" t="s">
        <v>345</v>
      </c>
      <c r="I23" s="12" t="s">
        <v>115</v>
      </c>
    </row>
    <row r="24" spans="1:9" ht="19.5" customHeight="1" thickBot="1">
      <c r="A24" s="9" t="s">
        <v>28</v>
      </c>
      <c r="B24" s="9">
        <v>44</v>
      </c>
      <c r="C24" s="9"/>
      <c r="D24" s="9">
        <f>SUM(B24:C24)</f>
        <v>44</v>
      </c>
      <c r="E24" s="28"/>
      <c r="F24" s="28"/>
      <c r="G24" s="28"/>
      <c r="H24" s="26" t="s">
        <v>346</v>
      </c>
      <c r="I24" s="12" t="s">
        <v>263</v>
      </c>
    </row>
    <row r="25" spans="1:9" ht="19.5" customHeight="1" thickBot="1">
      <c r="A25" s="9" t="s">
        <v>238</v>
      </c>
      <c r="B25" s="9">
        <v>43</v>
      </c>
      <c r="C25" s="9"/>
      <c r="D25" s="9">
        <v>43</v>
      </c>
      <c r="E25" s="28"/>
      <c r="F25" s="28"/>
      <c r="G25" s="9"/>
      <c r="H25" s="26"/>
      <c r="I25" s="12" t="s">
        <v>239</v>
      </c>
    </row>
    <row r="26" spans="1:9" ht="19.5" customHeight="1" thickBot="1">
      <c r="A26" s="43" t="s">
        <v>29</v>
      </c>
      <c r="B26" s="79">
        <f>SUM(B22:B25)</f>
        <v>173</v>
      </c>
      <c r="C26" s="43">
        <f>SUM(C19:C25)</f>
        <v>107</v>
      </c>
      <c r="D26" s="43">
        <f>SUM(D19:D25)</f>
        <v>280</v>
      </c>
      <c r="E26" s="82"/>
      <c r="F26" s="44"/>
      <c r="G26" s="44"/>
      <c r="H26" s="137" t="s">
        <v>1</v>
      </c>
      <c r="I26" s="138"/>
    </row>
    <row r="27" spans="1:9" ht="19.5" customHeight="1" thickBot="1">
      <c r="A27" s="9" t="s">
        <v>30</v>
      </c>
      <c r="B27" s="28"/>
      <c r="C27" s="28">
        <v>45</v>
      </c>
      <c r="D27" s="9">
        <v>45</v>
      </c>
      <c r="E27" s="9"/>
      <c r="F27" s="9"/>
      <c r="G27" s="9"/>
      <c r="H27" s="54" t="s">
        <v>348</v>
      </c>
      <c r="I27" s="24" t="s">
        <v>240</v>
      </c>
    </row>
    <row r="28" spans="1:9" ht="19.5" customHeight="1" thickBot="1">
      <c r="A28" s="9" t="s">
        <v>32</v>
      </c>
      <c r="B28" s="32"/>
      <c r="C28" s="9">
        <v>45</v>
      </c>
      <c r="D28" s="9">
        <v>45</v>
      </c>
      <c r="E28" s="9"/>
      <c r="F28" s="9"/>
      <c r="G28" s="9"/>
      <c r="H28" s="55"/>
      <c r="I28" s="60" t="s">
        <v>264</v>
      </c>
    </row>
    <row r="29" spans="1:9" ht="19.5" customHeight="1" thickBot="1">
      <c r="A29" s="9" t="s">
        <v>34</v>
      </c>
      <c r="B29" s="9"/>
      <c r="C29" s="9">
        <v>43</v>
      </c>
      <c r="D29" s="9">
        <v>43</v>
      </c>
      <c r="E29" s="9"/>
      <c r="F29" s="9"/>
      <c r="G29" s="9"/>
      <c r="H29" s="56" t="s">
        <v>76</v>
      </c>
      <c r="I29" s="60" t="s">
        <v>265</v>
      </c>
    </row>
    <row r="30" spans="1:9" ht="19.5" customHeight="1" thickBot="1">
      <c r="A30" s="9" t="s">
        <v>36</v>
      </c>
      <c r="B30" s="10">
        <v>41</v>
      </c>
      <c r="C30" s="10"/>
      <c r="D30" s="10">
        <v>41</v>
      </c>
      <c r="E30" s="9"/>
      <c r="F30" s="9"/>
      <c r="G30" s="9"/>
      <c r="H30" s="56" t="s">
        <v>347</v>
      </c>
      <c r="I30" s="59" t="s">
        <v>266</v>
      </c>
    </row>
    <row r="31" spans="1:9" ht="19.5" customHeight="1" thickBot="1">
      <c r="A31" s="9" t="s">
        <v>38</v>
      </c>
      <c r="B31" s="31">
        <v>41</v>
      </c>
      <c r="C31" s="31"/>
      <c r="D31" s="31">
        <v>41</v>
      </c>
      <c r="E31" s="9"/>
      <c r="F31" s="9"/>
      <c r="G31" s="9"/>
      <c r="H31" s="55" t="s">
        <v>345</v>
      </c>
      <c r="I31" s="12" t="s">
        <v>267</v>
      </c>
    </row>
    <row r="32" spans="1:9" ht="19.5" customHeight="1" thickBot="1">
      <c r="A32" s="9" t="s">
        <v>40</v>
      </c>
      <c r="B32" s="9">
        <v>37</v>
      </c>
      <c r="C32" s="9"/>
      <c r="D32" s="9">
        <v>37</v>
      </c>
      <c r="E32" s="9"/>
      <c r="F32" s="9"/>
      <c r="G32" s="9"/>
      <c r="H32" s="55" t="s">
        <v>41</v>
      </c>
      <c r="I32" s="11" t="s">
        <v>268</v>
      </c>
    </row>
    <row r="33" spans="1:9" ht="19.5" customHeight="1" thickBot="1">
      <c r="A33" s="43" t="s">
        <v>42</v>
      </c>
      <c r="B33" s="43">
        <f>SUM(B30:B32)</f>
        <v>119</v>
      </c>
      <c r="C33" s="43">
        <f>SUM(C27:C32)</f>
        <v>133</v>
      </c>
      <c r="D33" s="43">
        <f>SUM(D27:D32)</f>
        <v>252</v>
      </c>
      <c r="E33" s="44"/>
      <c r="F33" s="44"/>
      <c r="G33" s="44"/>
      <c r="H33" s="137" t="s">
        <v>1</v>
      </c>
      <c r="I33" s="138"/>
    </row>
    <row r="34" spans="1:9" ht="19.5" customHeight="1" thickBot="1">
      <c r="A34" s="9" t="s">
        <v>43</v>
      </c>
      <c r="B34" s="31"/>
      <c r="C34" s="31">
        <v>41</v>
      </c>
      <c r="D34" s="31">
        <v>41</v>
      </c>
      <c r="E34" s="9"/>
      <c r="F34" s="9"/>
      <c r="G34" s="9"/>
      <c r="H34" s="24" t="s">
        <v>272</v>
      </c>
      <c r="I34" s="12" t="s">
        <v>241</v>
      </c>
    </row>
    <row r="35" spans="1:9" ht="19.5" customHeight="1" thickBot="1">
      <c r="A35" s="9" t="s">
        <v>44</v>
      </c>
      <c r="B35" s="9"/>
      <c r="C35" s="9">
        <v>37</v>
      </c>
      <c r="D35" s="9">
        <v>37</v>
      </c>
      <c r="E35" s="9"/>
      <c r="F35" s="9"/>
      <c r="G35" s="9"/>
      <c r="H35" s="12" t="s">
        <v>273</v>
      </c>
      <c r="I35" s="11" t="s">
        <v>242</v>
      </c>
    </row>
    <row r="36" spans="1:9" ht="19.5" customHeight="1" thickBot="1">
      <c r="A36" s="9" t="s">
        <v>45</v>
      </c>
      <c r="B36" s="9"/>
      <c r="C36" s="9">
        <v>33</v>
      </c>
      <c r="D36" s="9">
        <v>33</v>
      </c>
      <c r="E36" s="9"/>
      <c r="F36" s="9"/>
      <c r="G36" s="9"/>
      <c r="H36" s="11" t="s">
        <v>275</v>
      </c>
      <c r="I36" s="12" t="s">
        <v>243</v>
      </c>
    </row>
    <row r="37" spans="1:9" ht="19.5" customHeight="1" thickBot="1">
      <c r="A37" s="9" t="s">
        <v>46</v>
      </c>
      <c r="B37" s="28">
        <v>34</v>
      </c>
      <c r="C37" s="28"/>
      <c r="D37" s="28">
        <v>34</v>
      </c>
      <c r="E37" s="9"/>
      <c r="F37" s="9"/>
      <c r="G37" s="9"/>
      <c r="H37" s="11" t="s">
        <v>274</v>
      </c>
      <c r="I37" s="11" t="s">
        <v>244</v>
      </c>
    </row>
    <row r="38" spans="1:9" ht="19.5" customHeight="1" thickBot="1">
      <c r="A38" s="9" t="s">
        <v>47</v>
      </c>
      <c r="B38" s="28">
        <v>30</v>
      </c>
      <c r="C38" s="28"/>
      <c r="D38" s="28">
        <v>30</v>
      </c>
      <c r="E38" s="9"/>
      <c r="F38" s="9"/>
      <c r="G38" s="9"/>
      <c r="H38" s="12" t="s">
        <v>276</v>
      </c>
      <c r="I38" s="12" t="s">
        <v>245</v>
      </c>
    </row>
    <row r="39" spans="1:9" ht="19.5" customHeight="1" thickBot="1">
      <c r="A39" s="9" t="s">
        <v>48</v>
      </c>
      <c r="B39" s="28">
        <v>27</v>
      </c>
      <c r="C39" s="28"/>
      <c r="D39" s="28">
        <v>27</v>
      </c>
      <c r="E39" s="9"/>
      <c r="F39" s="9"/>
      <c r="G39" s="9"/>
      <c r="H39" s="12" t="s">
        <v>277</v>
      </c>
      <c r="I39" s="12" t="s">
        <v>246</v>
      </c>
    </row>
    <row r="40" spans="1:9" ht="19.5" customHeight="1" thickBot="1">
      <c r="A40" s="43" t="s">
        <v>49</v>
      </c>
      <c r="B40" s="43">
        <f>SUM(B37:B39)</f>
        <v>91</v>
      </c>
      <c r="C40" s="43">
        <f>SUM(C34:C39)</f>
        <v>111</v>
      </c>
      <c r="D40" s="43">
        <f>SUM(D34:D39)</f>
        <v>202</v>
      </c>
      <c r="E40" s="44"/>
      <c r="F40" s="44"/>
      <c r="G40" s="44"/>
      <c r="H40" s="44"/>
      <c r="I40" s="44"/>
    </row>
    <row r="41" spans="1:9" ht="19.5" customHeight="1" thickBot="1">
      <c r="A41" s="51" t="s">
        <v>50</v>
      </c>
      <c r="B41" s="43">
        <f>SUM(B40+B33+B26)</f>
        <v>383</v>
      </c>
      <c r="C41" s="43">
        <f>SUM(C40+C33+C26)</f>
        <v>351</v>
      </c>
      <c r="D41" s="43">
        <f>SUM(B41:C41)</f>
        <v>734</v>
      </c>
      <c r="E41" s="44"/>
      <c r="F41" s="44"/>
      <c r="G41" s="44"/>
      <c r="H41" s="44"/>
      <c r="I41" s="44"/>
    </row>
    <row r="42" spans="1:9" ht="5.25" customHeight="1" thickBot="1">
      <c r="A42" s="6"/>
      <c r="B42" s="16"/>
      <c r="C42" s="16"/>
      <c r="D42" s="16"/>
      <c r="E42" s="16"/>
      <c r="F42" s="16"/>
      <c r="G42" s="16"/>
      <c r="H42" s="16"/>
      <c r="I42" s="16"/>
    </row>
    <row r="43" spans="1:9" ht="20.100000000000001" customHeight="1" thickBot="1">
      <c r="A43" s="80" t="s">
        <v>0</v>
      </c>
      <c r="B43" s="17" t="s">
        <v>3</v>
      </c>
      <c r="C43" s="17" t="s">
        <v>4</v>
      </c>
      <c r="D43" s="17" t="s">
        <v>5</v>
      </c>
      <c r="E43" s="17" t="s">
        <v>3</v>
      </c>
      <c r="F43" s="17" t="s">
        <v>4</v>
      </c>
      <c r="G43" s="17" t="s">
        <v>5</v>
      </c>
      <c r="H43" s="135" t="s">
        <v>1</v>
      </c>
      <c r="I43" s="136"/>
    </row>
    <row r="44" spans="1:9" ht="20.100000000000001" customHeight="1" thickBot="1">
      <c r="A44" s="10" t="s">
        <v>51</v>
      </c>
      <c r="B44" s="8"/>
      <c r="C44" s="2">
        <v>28</v>
      </c>
      <c r="D44" s="2">
        <v>28</v>
      </c>
      <c r="E44" s="10"/>
      <c r="F44" s="10"/>
      <c r="G44" s="10"/>
      <c r="H44" s="12" t="s">
        <v>247</v>
      </c>
      <c r="I44" s="12" t="s">
        <v>251</v>
      </c>
    </row>
    <row r="45" spans="1:9" ht="20.100000000000001" customHeight="1" thickBot="1">
      <c r="A45" s="9" t="s">
        <v>53</v>
      </c>
      <c r="B45" s="8"/>
      <c r="C45" s="2">
        <v>34</v>
      </c>
      <c r="D45" s="7">
        <v>34</v>
      </c>
      <c r="E45" s="9"/>
      <c r="F45" s="9"/>
      <c r="G45" s="9"/>
      <c r="H45" s="12" t="s">
        <v>248</v>
      </c>
      <c r="I45" s="12" t="s">
        <v>250</v>
      </c>
    </row>
    <row r="46" spans="1:9" ht="20.100000000000001" customHeight="1" thickBot="1">
      <c r="A46" s="9" t="s">
        <v>55</v>
      </c>
      <c r="B46" s="2"/>
      <c r="C46" s="2">
        <v>36</v>
      </c>
      <c r="D46" s="2">
        <v>36</v>
      </c>
      <c r="E46" s="9"/>
      <c r="F46" s="9"/>
      <c r="G46" s="9"/>
      <c r="H46" s="12"/>
      <c r="I46" s="12" t="s">
        <v>252</v>
      </c>
    </row>
    <row r="47" spans="1:9" ht="20.100000000000001" customHeight="1" thickBot="1">
      <c r="A47" s="9" t="s">
        <v>57</v>
      </c>
      <c r="B47" s="4"/>
      <c r="C47" s="2">
        <v>34</v>
      </c>
      <c r="D47" s="4">
        <v>34</v>
      </c>
      <c r="E47" s="9"/>
      <c r="F47" s="9"/>
      <c r="G47" s="9"/>
      <c r="H47" s="12" t="s">
        <v>249</v>
      </c>
      <c r="I47" s="12" t="s">
        <v>253</v>
      </c>
    </row>
    <row r="48" spans="1:9" ht="20.100000000000001" customHeight="1" thickBot="1">
      <c r="A48" s="9" t="s">
        <v>59</v>
      </c>
      <c r="B48" s="2">
        <v>42</v>
      </c>
      <c r="C48" s="4"/>
      <c r="D48" s="2">
        <v>42</v>
      </c>
      <c r="E48" s="9"/>
      <c r="F48" s="9"/>
      <c r="G48" s="9"/>
      <c r="H48" s="12" t="s">
        <v>255</v>
      </c>
      <c r="I48" s="12" t="s">
        <v>217</v>
      </c>
    </row>
    <row r="49" spans="1:12" ht="20.100000000000001" customHeight="1" thickBot="1">
      <c r="A49" s="9" t="s">
        <v>61</v>
      </c>
      <c r="B49" s="4">
        <v>40</v>
      </c>
      <c r="C49" s="2"/>
      <c r="D49" s="4">
        <v>40</v>
      </c>
      <c r="E49" s="9"/>
      <c r="F49" s="9"/>
      <c r="G49" s="9"/>
      <c r="H49" s="12" t="s">
        <v>256</v>
      </c>
      <c r="I49" s="12" t="s">
        <v>254</v>
      </c>
    </row>
    <row r="50" spans="1:12" ht="20.100000000000001" customHeight="1" thickBot="1">
      <c r="A50" s="43" t="s">
        <v>63</v>
      </c>
      <c r="B50" s="43">
        <f>SUM(B48:B49)</f>
        <v>82</v>
      </c>
      <c r="C50" s="43">
        <f>SUM(C44:C49)</f>
        <v>132</v>
      </c>
      <c r="D50" s="43">
        <f>SUM(B50:C50)</f>
        <v>214</v>
      </c>
      <c r="E50" s="44"/>
      <c r="F50" s="44"/>
      <c r="G50" s="44"/>
      <c r="H50" s="135" t="s">
        <v>1</v>
      </c>
      <c r="I50" s="136"/>
    </row>
    <row r="51" spans="1:12" ht="20.100000000000001" customHeight="1" thickBot="1">
      <c r="A51" s="9" t="s">
        <v>64</v>
      </c>
      <c r="B51" s="2"/>
      <c r="C51" s="2">
        <v>41</v>
      </c>
      <c r="D51" s="2">
        <v>41</v>
      </c>
      <c r="E51" s="9"/>
      <c r="F51" s="9"/>
      <c r="G51" s="9"/>
      <c r="H51" s="13" t="s">
        <v>210</v>
      </c>
      <c r="I51" s="23" t="s">
        <v>283</v>
      </c>
    </row>
    <row r="52" spans="1:12" ht="20.100000000000001" customHeight="1" thickBot="1">
      <c r="A52" s="9" t="s">
        <v>66</v>
      </c>
      <c r="B52" s="2"/>
      <c r="C52" s="5">
        <v>42</v>
      </c>
      <c r="D52" s="5">
        <v>42</v>
      </c>
      <c r="E52" s="9"/>
      <c r="F52" s="9"/>
      <c r="G52" s="9"/>
      <c r="H52" s="12" t="s">
        <v>279</v>
      </c>
      <c r="I52" s="12" t="s">
        <v>284</v>
      </c>
    </row>
    <row r="53" spans="1:12" ht="20.100000000000001" customHeight="1" thickBot="1">
      <c r="A53" s="9" t="s">
        <v>69</v>
      </c>
      <c r="B53" s="2"/>
      <c r="C53" s="2">
        <v>45</v>
      </c>
      <c r="D53" s="2">
        <v>45</v>
      </c>
      <c r="E53" s="9"/>
      <c r="F53" s="9"/>
      <c r="G53" s="9"/>
      <c r="H53" s="12" t="s">
        <v>278</v>
      </c>
      <c r="I53" s="13" t="s">
        <v>213</v>
      </c>
    </row>
    <row r="54" spans="1:12" ht="20.100000000000001" customHeight="1" thickBot="1">
      <c r="A54" s="9" t="s">
        <v>72</v>
      </c>
      <c r="B54" s="2">
        <v>29</v>
      </c>
      <c r="C54" s="7"/>
      <c r="D54" s="2">
        <v>29</v>
      </c>
      <c r="E54" s="9"/>
      <c r="F54" s="9"/>
      <c r="G54" s="9"/>
      <c r="H54" s="23" t="s">
        <v>280</v>
      </c>
      <c r="I54" s="12" t="s">
        <v>285</v>
      </c>
    </row>
    <row r="55" spans="1:12" ht="20.100000000000001" customHeight="1" thickBot="1">
      <c r="A55" s="9" t="s">
        <v>75</v>
      </c>
      <c r="B55" s="2">
        <v>29</v>
      </c>
      <c r="C55" s="5"/>
      <c r="D55" s="2">
        <v>29</v>
      </c>
      <c r="E55" s="9"/>
      <c r="F55" s="9"/>
      <c r="G55" s="9"/>
      <c r="H55" s="24" t="s">
        <v>281</v>
      </c>
      <c r="I55" s="24" t="s">
        <v>205</v>
      </c>
    </row>
    <row r="56" spans="1:12" ht="20.100000000000001" customHeight="1" thickBot="1">
      <c r="A56" s="9" t="s">
        <v>78</v>
      </c>
      <c r="B56" s="2">
        <v>35</v>
      </c>
      <c r="C56" s="2"/>
      <c r="D56" s="2">
        <v>35</v>
      </c>
      <c r="E56" s="9"/>
      <c r="F56" s="9"/>
      <c r="G56" s="9"/>
      <c r="H56" s="24" t="s">
        <v>282</v>
      </c>
      <c r="I56" s="24"/>
    </row>
    <row r="57" spans="1:12" ht="20.100000000000001" customHeight="1" thickBot="1">
      <c r="A57" s="43" t="s">
        <v>80</v>
      </c>
      <c r="B57" s="43">
        <f>SUM(B54:B56)</f>
        <v>93</v>
      </c>
      <c r="C57" s="43">
        <f>SUM(C51:C56)</f>
        <v>128</v>
      </c>
      <c r="D57" s="43">
        <f>SUM(D51:D56)</f>
        <v>221</v>
      </c>
      <c r="E57" s="44"/>
      <c r="F57" s="44"/>
      <c r="G57" s="44"/>
      <c r="H57" s="135" t="s">
        <v>1</v>
      </c>
      <c r="I57" s="136"/>
      <c r="K57" s="52"/>
      <c r="L57" s="52"/>
    </row>
    <row r="58" spans="1:12" ht="20.100000000000001" customHeight="1" thickBot="1">
      <c r="A58" s="9" t="s">
        <v>81</v>
      </c>
      <c r="B58" s="9"/>
      <c r="C58" s="10">
        <v>31</v>
      </c>
      <c r="D58" s="10">
        <v>31</v>
      </c>
      <c r="E58" s="9"/>
      <c r="F58" s="9"/>
      <c r="G58" s="9"/>
      <c r="H58" s="13" t="s">
        <v>289</v>
      </c>
      <c r="I58" s="23" t="s">
        <v>291</v>
      </c>
      <c r="K58" s="25"/>
      <c r="L58" s="25"/>
    </row>
    <row r="59" spans="1:12" ht="20.100000000000001" customHeight="1" thickBot="1">
      <c r="A59" s="9" t="s">
        <v>83</v>
      </c>
      <c r="B59" s="2"/>
      <c r="C59" s="39">
        <v>45</v>
      </c>
      <c r="D59" s="39">
        <v>45</v>
      </c>
      <c r="E59" s="9"/>
      <c r="F59" s="9"/>
      <c r="G59" s="9"/>
      <c r="H59" s="12" t="s">
        <v>287</v>
      </c>
      <c r="I59" s="12" t="s">
        <v>290</v>
      </c>
      <c r="K59" s="25"/>
      <c r="L59" s="25"/>
    </row>
    <row r="60" spans="1:12" ht="20.100000000000001" customHeight="1" thickBot="1">
      <c r="A60" s="9" t="s">
        <v>84</v>
      </c>
      <c r="B60" s="2"/>
      <c r="C60" s="7">
        <v>44</v>
      </c>
      <c r="D60" s="2">
        <v>44</v>
      </c>
      <c r="E60" s="9"/>
      <c r="F60" s="9"/>
      <c r="G60" s="9"/>
      <c r="H60" s="12" t="s">
        <v>288</v>
      </c>
      <c r="I60" s="13" t="s">
        <v>292</v>
      </c>
      <c r="K60" s="25"/>
      <c r="L60" s="25"/>
    </row>
    <row r="61" spans="1:12" ht="20.100000000000001" customHeight="1" thickBot="1">
      <c r="A61" s="9" t="s">
        <v>85</v>
      </c>
      <c r="B61" s="2">
        <v>37</v>
      </c>
      <c r="C61" s="7"/>
      <c r="D61" s="2">
        <v>37</v>
      </c>
      <c r="E61" s="9"/>
      <c r="F61" s="9"/>
      <c r="G61" s="9"/>
      <c r="H61" s="24" t="s">
        <v>286</v>
      </c>
      <c r="I61" s="12" t="s">
        <v>200</v>
      </c>
      <c r="K61" s="25"/>
      <c r="L61" s="25"/>
    </row>
    <row r="62" spans="1:12" ht="20.100000000000001" customHeight="1" thickBot="1">
      <c r="A62" s="9" t="s">
        <v>86</v>
      </c>
      <c r="B62" s="2">
        <v>33</v>
      </c>
      <c r="C62" s="5"/>
      <c r="D62" s="2">
        <v>33</v>
      </c>
      <c r="E62" s="9"/>
      <c r="F62" s="9"/>
      <c r="G62" s="9"/>
      <c r="H62" s="24" t="s">
        <v>197</v>
      </c>
      <c r="I62" s="86" t="s">
        <v>293</v>
      </c>
      <c r="K62" s="25"/>
      <c r="L62" s="25"/>
    </row>
    <row r="63" spans="1:12" ht="20.100000000000001" customHeight="1" thickBot="1">
      <c r="A63" s="43" t="s">
        <v>88</v>
      </c>
      <c r="B63" s="43">
        <f>SUM(B61:B62)</f>
        <v>70</v>
      </c>
      <c r="C63" s="43">
        <f>SUM(C58:C62)</f>
        <v>120</v>
      </c>
      <c r="D63" s="43">
        <f>SUM(D58:D62)</f>
        <v>190</v>
      </c>
      <c r="E63" s="43"/>
      <c r="F63" s="43"/>
      <c r="G63" s="43"/>
      <c r="H63" s="43"/>
      <c r="I63" s="57"/>
      <c r="K63" s="52"/>
      <c r="L63" s="52"/>
    </row>
    <row r="64" spans="1:12" ht="20.100000000000001" customHeight="1" thickBot="1">
      <c r="A64" s="51" t="s">
        <v>89</v>
      </c>
      <c r="B64" s="43">
        <f>SUM(B63+B57+B50)</f>
        <v>245</v>
      </c>
      <c r="C64" s="43">
        <f>SUM(C63+C57+C50)</f>
        <v>380</v>
      </c>
      <c r="D64" s="43">
        <f>SUM(B64:C64)</f>
        <v>625</v>
      </c>
      <c r="E64" s="43"/>
      <c r="F64" s="43"/>
      <c r="G64" s="43"/>
      <c r="H64" s="43"/>
      <c r="I64" s="43"/>
    </row>
    <row r="65" spans="1:9" ht="20.100000000000001" customHeight="1" thickBot="1">
      <c r="A65" s="51" t="s">
        <v>90</v>
      </c>
      <c r="B65" s="43">
        <f>SUM(B64+B41+B18)</f>
        <v>846</v>
      </c>
      <c r="C65" s="43">
        <f>SUM(C64+C41+C18)</f>
        <v>907</v>
      </c>
      <c r="D65" s="43">
        <f>SUM(B65:C65)</f>
        <v>1753</v>
      </c>
      <c r="E65" s="43"/>
      <c r="F65" s="43"/>
      <c r="G65" s="43"/>
      <c r="H65" s="43" t="s">
        <v>349</v>
      </c>
      <c r="I65" s="43"/>
    </row>
    <row r="66" spans="1:9" ht="20.100000000000001" customHeight="1" thickBot="1">
      <c r="A66" s="53" t="s">
        <v>91</v>
      </c>
      <c r="B66" s="14" t="s">
        <v>3</v>
      </c>
      <c r="C66" s="14" t="s">
        <v>4</v>
      </c>
      <c r="D66" s="14" t="s">
        <v>5</v>
      </c>
      <c r="E66" s="14" t="s">
        <v>3</v>
      </c>
      <c r="F66" s="14" t="s">
        <v>4</v>
      </c>
      <c r="G66" s="14" t="s">
        <v>5</v>
      </c>
      <c r="H66" s="129" t="s">
        <v>1</v>
      </c>
      <c r="I66" s="131"/>
    </row>
    <row r="67" spans="1:9" ht="20.100000000000001" customHeight="1" thickBot="1">
      <c r="A67" s="9" t="s">
        <v>92</v>
      </c>
      <c r="B67" s="9"/>
      <c r="C67" s="9"/>
      <c r="D67" s="9"/>
      <c r="E67" s="9"/>
      <c r="F67" s="9"/>
      <c r="G67" s="9"/>
      <c r="H67" s="12"/>
      <c r="I67" s="12"/>
    </row>
    <row r="68" spans="1:9" ht="20.100000000000001" customHeight="1" thickBot="1">
      <c r="A68" s="9" t="s">
        <v>93</v>
      </c>
      <c r="B68" s="9"/>
      <c r="C68" s="9"/>
      <c r="D68" s="9"/>
      <c r="E68" s="9"/>
      <c r="F68" s="9"/>
      <c r="G68" s="9"/>
      <c r="H68" s="12"/>
      <c r="I68" s="12"/>
    </row>
    <row r="69" spans="1:9" ht="20.100000000000001" customHeight="1" thickBot="1">
      <c r="A69" s="9" t="s">
        <v>94</v>
      </c>
      <c r="B69" s="9"/>
      <c r="C69" s="9"/>
      <c r="D69" s="9"/>
      <c r="E69" s="9"/>
      <c r="F69" s="9"/>
      <c r="G69" s="9"/>
      <c r="H69" s="12"/>
      <c r="I69" s="12"/>
    </row>
    <row r="70" spans="1:9" ht="20.100000000000001" customHeight="1" thickBot="1">
      <c r="A70" s="9" t="s">
        <v>95</v>
      </c>
      <c r="B70" s="9"/>
      <c r="C70" s="9"/>
      <c r="D70" s="9"/>
      <c r="E70" s="9"/>
      <c r="F70" s="9"/>
      <c r="G70" s="9"/>
      <c r="H70" s="12"/>
      <c r="I70" s="12"/>
    </row>
    <row r="71" spans="1:9" ht="20.100000000000001" customHeight="1" thickBot="1">
      <c r="A71" s="9" t="s">
        <v>96</v>
      </c>
      <c r="B71" s="9"/>
      <c r="C71" s="9"/>
      <c r="D71" s="9"/>
      <c r="E71" s="9"/>
      <c r="F71" s="9"/>
      <c r="G71" s="9"/>
      <c r="H71" s="13"/>
      <c r="I71" s="13"/>
    </row>
    <row r="72" spans="1:9" ht="20.100000000000001" customHeight="1" thickBot="1">
      <c r="A72" s="37" t="s">
        <v>97</v>
      </c>
      <c r="B72" s="9"/>
      <c r="C72" s="9"/>
      <c r="D72" s="9"/>
      <c r="E72" s="9"/>
      <c r="F72" s="9"/>
      <c r="G72" s="9"/>
      <c r="H72" s="35"/>
      <c r="I72" s="35"/>
    </row>
    <row r="73" spans="1:9" ht="20.100000000000001" customHeight="1" thickBot="1">
      <c r="A73" s="37" t="s">
        <v>98</v>
      </c>
      <c r="B73" s="9"/>
      <c r="C73" s="9"/>
      <c r="D73" s="9"/>
      <c r="E73" s="9"/>
      <c r="F73" s="9"/>
      <c r="G73" s="9"/>
      <c r="H73" s="12"/>
      <c r="I73" s="12"/>
    </row>
    <row r="74" spans="1:9" ht="20.100000000000001" customHeight="1" thickBot="1">
      <c r="A74" s="37" t="s">
        <v>158</v>
      </c>
      <c r="B74" s="9"/>
      <c r="C74" s="9"/>
      <c r="D74" s="9"/>
      <c r="E74" s="9"/>
      <c r="F74" s="9"/>
      <c r="G74" s="9"/>
      <c r="H74" s="35"/>
      <c r="I74" s="35"/>
    </row>
    <row r="75" spans="1:9" ht="20.100000000000001" customHeight="1" thickBot="1">
      <c r="A75" s="38" t="s">
        <v>157</v>
      </c>
      <c r="B75" s="20"/>
      <c r="C75" s="37"/>
      <c r="D75" s="37"/>
      <c r="E75" s="20"/>
      <c r="F75" s="20"/>
      <c r="G75" s="20"/>
      <c r="H75" s="36"/>
      <c r="I75" s="36"/>
    </row>
    <row r="76" spans="1:9" ht="20.100000000000001" customHeight="1" thickBot="1">
      <c r="A76" s="38" t="s">
        <v>180</v>
      </c>
      <c r="B76" s="38"/>
      <c r="C76" s="38"/>
      <c r="D76" s="38"/>
      <c r="E76" s="77"/>
      <c r="F76" s="77"/>
      <c r="G76" s="77"/>
      <c r="H76" s="36"/>
      <c r="I76" s="36"/>
    </row>
    <row r="77" spans="1:9" ht="20.100000000000001" customHeight="1" thickBot="1">
      <c r="A77" s="38" t="s">
        <v>181</v>
      </c>
      <c r="B77" s="38"/>
      <c r="C77" s="38"/>
      <c r="D77" s="38"/>
      <c r="E77" s="77"/>
      <c r="F77" s="77"/>
      <c r="G77" s="77"/>
      <c r="H77" s="36"/>
      <c r="I77" s="36"/>
    </row>
    <row r="78" spans="1:9" ht="20.100000000000001" customHeight="1" thickBot="1">
      <c r="A78" s="38" t="s">
        <v>152</v>
      </c>
      <c r="B78" s="38"/>
      <c r="C78" s="38"/>
      <c r="D78" s="38"/>
      <c r="E78" s="77"/>
      <c r="F78" s="77"/>
      <c r="G78" s="77"/>
      <c r="H78" s="35"/>
      <c r="I78" s="35"/>
    </row>
    <row r="79" spans="1:9" ht="20.100000000000001" customHeight="1" thickBot="1">
      <c r="A79" s="51" t="s">
        <v>99</v>
      </c>
      <c r="B79" s="83"/>
      <c r="C79" s="78"/>
      <c r="D79" s="43"/>
      <c r="E79" s="82"/>
      <c r="F79" s="82"/>
      <c r="G79" s="81"/>
      <c r="H79" s="44"/>
      <c r="I79" s="82"/>
    </row>
    <row r="80" spans="1:9" ht="20.100000000000001" customHeight="1" thickBot="1">
      <c r="A80" s="62" t="s">
        <v>100</v>
      </c>
      <c r="B80" s="85"/>
      <c r="C80" s="43"/>
      <c r="D80" s="84"/>
      <c r="E80" s="44"/>
      <c r="F80" s="82"/>
      <c r="G80" s="81"/>
      <c r="H80" s="44"/>
      <c r="I80" s="50"/>
    </row>
    <row r="81" spans="1:10" ht="18" customHeight="1">
      <c r="A81" s="122" t="s">
        <v>101</v>
      </c>
      <c r="B81" s="122"/>
      <c r="C81" s="122"/>
      <c r="D81" s="122"/>
      <c r="E81" s="122"/>
      <c r="F81" s="122"/>
      <c r="G81" s="122"/>
      <c r="H81" s="122"/>
      <c r="I81" s="122"/>
      <c r="J81" s="3" t="s">
        <v>13</v>
      </c>
    </row>
    <row r="82" spans="1:10" ht="16.5" customHeight="1">
      <c r="A82" s="122"/>
      <c r="B82" s="122"/>
      <c r="C82" s="122"/>
      <c r="D82" s="122"/>
      <c r="E82" s="122"/>
      <c r="F82" s="122"/>
      <c r="G82" s="122"/>
      <c r="H82" s="122"/>
      <c r="I82" s="122"/>
    </row>
    <row r="83" spans="1:10" ht="20.100000000000001" customHeight="1">
      <c r="A83" s="122"/>
      <c r="B83" s="122"/>
      <c r="C83" s="122"/>
      <c r="D83" s="122"/>
      <c r="E83" s="122"/>
      <c r="F83" s="122"/>
      <c r="G83" s="122"/>
      <c r="H83" s="122"/>
      <c r="I83" s="122"/>
    </row>
  </sheetData>
  <mergeCells count="13">
    <mergeCell ref="A81:I83"/>
    <mergeCell ref="H26:I26"/>
    <mergeCell ref="H33:I33"/>
    <mergeCell ref="H43:I43"/>
    <mergeCell ref="H50:I50"/>
    <mergeCell ref="H57:I57"/>
    <mergeCell ref="H66:I66"/>
    <mergeCell ref="H18:I18"/>
    <mergeCell ref="A1:I1"/>
    <mergeCell ref="A2:I2"/>
    <mergeCell ref="A3:A5"/>
    <mergeCell ref="H3:I5"/>
    <mergeCell ref="B4:G4"/>
  </mergeCells>
  <pageMargins left="0.27" right="0.23" top="0.37" bottom="0.17" header="0.27" footer="0.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83"/>
  <sheetViews>
    <sheetView topLeftCell="A30" workbookViewId="0">
      <selection activeCell="E39" sqref="E39"/>
    </sheetView>
  </sheetViews>
  <sheetFormatPr defaultRowHeight="20.100000000000001" customHeight="1"/>
  <cols>
    <col min="1" max="1" width="8" style="1" customWidth="1"/>
    <col min="2" max="2" width="6.375" style="1" customWidth="1"/>
    <col min="3" max="3" width="6.75" style="1" customWidth="1"/>
    <col min="4" max="4" width="6.625" style="1" customWidth="1"/>
    <col min="5" max="6" width="6.375" style="1" customWidth="1"/>
    <col min="7" max="7" width="6.125" style="1" customWidth="1"/>
    <col min="8" max="8" width="20.125" style="1" customWidth="1"/>
    <col min="9" max="9" width="22.5" style="1" customWidth="1"/>
    <col min="10" max="16384" width="9" style="1"/>
  </cols>
  <sheetData>
    <row r="1" spans="1:12" ht="21">
      <c r="A1" s="123" t="s">
        <v>343</v>
      </c>
      <c r="B1" s="124"/>
      <c r="C1" s="124"/>
      <c r="D1" s="124"/>
      <c r="E1" s="124"/>
      <c r="F1" s="124"/>
      <c r="G1" s="124"/>
      <c r="H1" s="124"/>
      <c r="I1" s="125"/>
    </row>
    <row r="2" spans="1:12" ht="21.75" thickBot="1">
      <c r="A2" s="126" t="s">
        <v>235</v>
      </c>
      <c r="B2" s="127"/>
      <c r="C2" s="127"/>
      <c r="D2" s="127"/>
      <c r="E2" s="127"/>
      <c r="F2" s="127"/>
      <c r="G2" s="127"/>
      <c r="H2" s="127"/>
      <c r="I2" s="128"/>
    </row>
    <row r="3" spans="1:12" ht="21.75" thickBot="1">
      <c r="A3" s="132" t="s">
        <v>0</v>
      </c>
      <c r="B3" s="41" t="s">
        <v>154</v>
      </c>
      <c r="C3" s="42"/>
      <c r="D3" s="42"/>
      <c r="E3" s="42"/>
      <c r="F3" s="42"/>
      <c r="G3" s="42"/>
      <c r="H3" s="129" t="s">
        <v>1</v>
      </c>
      <c r="I3" s="131"/>
    </row>
    <row r="4" spans="1:12" ht="21.75" thickBot="1">
      <c r="A4" s="133"/>
      <c r="B4" s="129" t="s">
        <v>2</v>
      </c>
      <c r="C4" s="130"/>
      <c r="D4" s="130"/>
      <c r="E4" s="130"/>
      <c r="F4" s="130"/>
      <c r="G4" s="131"/>
      <c r="H4" s="129"/>
      <c r="I4" s="131"/>
    </row>
    <row r="5" spans="1:12" ht="21.75" thickBot="1">
      <c r="A5" s="134"/>
      <c r="B5" s="20" t="s">
        <v>3</v>
      </c>
      <c r="C5" s="20" t="s">
        <v>4</v>
      </c>
      <c r="D5" s="20" t="s">
        <v>5</v>
      </c>
      <c r="E5" s="20" t="s">
        <v>3</v>
      </c>
      <c r="F5" s="20" t="s">
        <v>4</v>
      </c>
      <c r="G5" s="20" t="s">
        <v>5</v>
      </c>
      <c r="H5" s="130"/>
      <c r="I5" s="131"/>
    </row>
    <row r="6" spans="1:12" ht="21.75" thickBot="1">
      <c r="A6" s="9" t="s">
        <v>6</v>
      </c>
      <c r="B6" s="32">
        <v>25</v>
      </c>
      <c r="C6" s="9">
        <v>10</v>
      </c>
      <c r="D6" s="33">
        <f t="shared" ref="D6:D17" si="0">SUM(B6:C6)</f>
        <v>35</v>
      </c>
      <c r="E6" s="10"/>
      <c r="F6" s="10"/>
      <c r="G6" s="10"/>
      <c r="H6" s="12"/>
      <c r="I6" s="15"/>
    </row>
    <row r="7" spans="1:12" ht="21.75" thickBot="1">
      <c r="A7" s="9" t="s">
        <v>7</v>
      </c>
      <c r="B7" s="34">
        <v>25</v>
      </c>
      <c r="C7" s="9">
        <v>10</v>
      </c>
      <c r="D7" s="9">
        <f t="shared" si="0"/>
        <v>35</v>
      </c>
      <c r="E7" s="9"/>
      <c r="F7" s="9"/>
      <c r="G7" s="9"/>
      <c r="H7" s="12"/>
      <c r="I7" s="15"/>
    </row>
    <row r="8" spans="1:12" ht="21.75" thickBot="1">
      <c r="A8" s="9" t="s">
        <v>8</v>
      </c>
      <c r="B8" s="22">
        <v>22</v>
      </c>
      <c r="C8" s="10">
        <v>11</v>
      </c>
      <c r="D8" s="22">
        <f t="shared" si="0"/>
        <v>33</v>
      </c>
      <c r="E8" s="9"/>
      <c r="F8" s="9"/>
      <c r="G8" s="9"/>
      <c r="H8" s="12"/>
      <c r="I8" s="15"/>
    </row>
    <row r="9" spans="1:12" ht="21.75" thickBot="1">
      <c r="A9" s="9" t="s">
        <v>9</v>
      </c>
      <c r="B9" s="9">
        <v>21</v>
      </c>
      <c r="C9" s="22">
        <v>12</v>
      </c>
      <c r="D9" s="9">
        <f t="shared" si="0"/>
        <v>33</v>
      </c>
      <c r="E9" s="9"/>
      <c r="F9" s="9"/>
      <c r="G9" s="9"/>
      <c r="H9" s="12"/>
      <c r="I9" s="15"/>
    </row>
    <row r="10" spans="1:12" ht="21.75" thickBot="1">
      <c r="A10" s="9" t="s">
        <v>10</v>
      </c>
      <c r="B10" s="32">
        <v>20</v>
      </c>
      <c r="C10" s="9">
        <v>11</v>
      </c>
      <c r="D10" s="9">
        <f t="shared" si="0"/>
        <v>31</v>
      </c>
      <c r="E10" s="9"/>
      <c r="F10" s="9"/>
      <c r="G10" s="9"/>
      <c r="H10" s="23"/>
      <c r="I10" s="15"/>
    </row>
    <row r="11" spans="1:12" ht="21.75" thickBot="1">
      <c r="A11" s="9" t="s">
        <v>11</v>
      </c>
      <c r="B11" s="22">
        <v>24</v>
      </c>
      <c r="C11" s="10">
        <v>9</v>
      </c>
      <c r="D11" s="27">
        <f t="shared" si="0"/>
        <v>33</v>
      </c>
      <c r="E11" s="10"/>
      <c r="F11" s="9"/>
      <c r="G11" s="9"/>
      <c r="H11" s="24"/>
      <c r="I11" s="15"/>
    </row>
    <row r="12" spans="1:12" ht="21.75" thickBot="1">
      <c r="A12" s="9" t="s">
        <v>12</v>
      </c>
      <c r="B12" s="9">
        <v>20</v>
      </c>
      <c r="C12" s="9">
        <v>10</v>
      </c>
      <c r="D12" s="9">
        <f t="shared" si="0"/>
        <v>30</v>
      </c>
      <c r="E12" s="40" t="s">
        <v>13</v>
      </c>
      <c r="F12" s="9"/>
      <c r="G12" s="9"/>
      <c r="H12" s="24"/>
      <c r="I12" s="15"/>
    </row>
    <row r="13" spans="1:12" ht="21.75" thickBot="1">
      <c r="A13" s="9" t="s">
        <v>14</v>
      </c>
      <c r="B13" s="9">
        <v>19</v>
      </c>
      <c r="C13" s="10">
        <v>11</v>
      </c>
      <c r="D13" s="10">
        <f t="shared" si="0"/>
        <v>30</v>
      </c>
      <c r="E13" s="9"/>
      <c r="F13" s="9"/>
      <c r="G13" s="9"/>
      <c r="H13" s="24"/>
      <c r="I13" s="13"/>
    </row>
    <row r="14" spans="1:12" ht="21.75" thickBot="1">
      <c r="A14" s="9" t="s">
        <v>15</v>
      </c>
      <c r="B14" s="9">
        <v>23</v>
      </c>
      <c r="C14" s="9">
        <v>8</v>
      </c>
      <c r="D14" s="9">
        <f t="shared" si="0"/>
        <v>31</v>
      </c>
      <c r="E14" s="9"/>
      <c r="F14" s="9"/>
      <c r="G14" s="9"/>
      <c r="H14" s="12"/>
      <c r="I14" s="26"/>
    </row>
    <row r="15" spans="1:12" ht="21.75" thickBot="1">
      <c r="A15" s="9" t="s">
        <v>16</v>
      </c>
      <c r="B15" s="9">
        <v>17</v>
      </c>
      <c r="C15" s="16">
        <v>13</v>
      </c>
      <c r="D15" s="9">
        <f t="shared" si="0"/>
        <v>30</v>
      </c>
      <c r="E15" s="9"/>
      <c r="F15" s="9"/>
      <c r="G15" s="9"/>
      <c r="H15" s="13"/>
      <c r="I15" s="26"/>
    </row>
    <row r="16" spans="1:12" ht="21.75" thickBot="1">
      <c r="A16" s="9" t="s">
        <v>17</v>
      </c>
      <c r="B16" s="22">
        <v>19</v>
      </c>
      <c r="C16" s="9">
        <v>15</v>
      </c>
      <c r="D16" s="9">
        <f t="shared" si="0"/>
        <v>34</v>
      </c>
      <c r="E16" s="9"/>
      <c r="F16" s="9"/>
      <c r="G16" s="9"/>
      <c r="H16" s="12"/>
      <c r="I16" s="9"/>
      <c r="L16" s="1">
        <v>390</v>
      </c>
    </row>
    <row r="17" spans="1:12" ht="21.75" thickBot="1">
      <c r="A17" s="9" t="s">
        <v>18</v>
      </c>
      <c r="B17" s="33">
        <v>20</v>
      </c>
      <c r="C17" s="32">
        <v>15</v>
      </c>
      <c r="D17" s="32">
        <f t="shared" si="0"/>
        <v>35</v>
      </c>
      <c r="E17" s="9"/>
      <c r="F17" s="9"/>
      <c r="G17" s="9"/>
      <c r="H17" s="13"/>
      <c r="I17" s="9"/>
      <c r="L17" s="1">
        <v>735</v>
      </c>
    </row>
    <row r="18" spans="1:12" ht="21.75" thickBot="1">
      <c r="A18" s="61" t="s">
        <v>19</v>
      </c>
      <c r="B18" s="43">
        <f>SUM(B6:B17)</f>
        <v>255</v>
      </c>
      <c r="C18" s="43">
        <f>SUM(C6:C17)</f>
        <v>135</v>
      </c>
      <c r="D18" s="43">
        <f>SUM(D6:D17)</f>
        <v>390</v>
      </c>
      <c r="E18" s="44"/>
      <c r="F18" s="44"/>
      <c r="G18" s="44"/>
      <c r="H18" s="137" t="s">
        <v>1</v>
      </c>
      <c r="I18" s="138"/>
      <c r="L18" s="1">
        <v>623</v>
      </c>
    </row>
    <row r="19" spans="1:12" ht="21.75" thickBot="1">
      <c r="A19" s="9" t="s">
        <v>20</v>
      </c>
      <c r="B19" s="28"/>
      <c r="C19" s="9">
        <v>41</v>
      </c>
      <c r="D19" s="9">
        <f>SUM(C19)</f>
        <v>41</v>
      </c>
      <c r="E19" s="28"/>
      <c r="F19" s="9"/>
      <c r="G19" s="29"/>
      <c r="H19" s="59"/>
      <c r="I19" s="19" t="s">
        <v>236</v>
      </c>
      <c r="L19" s="1">
        <f>SUM(L16:L18)</f>
        <v>1748</v>
      </c>
    </row>
    <row r="20" spans="1:12" ht="21.75" thickBot="1">
      <c r="A20" s="9" t="s">
        <v>22</v>
      </c>
      <c r="B20" s="28"/>
      <c r="C20" s="10">
        <v>32</v>
      </c>
      <c r="D20" s="10">
        <f>SUM(C20)</f>
        <v>32</v>
      </c>
      <c r="E20" s="30"/>
      <c r="F20" s="10"/>
      <c r="G20" s="16"/>
      <c r="H20" s="54" t="s">
        <v>174</v>
      </c>
      <c r="I20" s="60" t="s">
        <v>261</v>
      </c>
    </row>
    <row r="21" spans="1:12" ht="21.75" thickBot="1">
      <c r="A21" s="9" t="s">
        <v>23</v>
      </c>
      <c r="B21" s="28"/>
      <c r="C21" s="10">
        <v>32</v>
      </c>
      <c r="D21" s="27">
        <f>SUM(C21)</f>
        <v>32</v>
      </c>
      <c r="E21" s="30"/>
      <c r="F21" s="10"/>
      <c r="G21" s="22"/>
      <c r="H21" s="55" t="s">
        <v>257</v>
      </c>
      <c r="I21" s="60" t="s">
        <v>237</v>
      </c>
    </row>
    <row r="22" spans="1:12" ht="21.75" thickBot="1">
      <c r="A22" s="9" t="s">
        <v>24</v>
      </c>
      <c r="B22" s="28">
        <v>44</v>
      </c>
      <c r="C22" s="9"/>
      <c r="D22" s="9">
        <f>SUM(B22:C22)</f>
        <v>44</v>
      </c>
      <c r="E22" s="28"/>
      <c r="F22" s="9"/>
      <c r="G22" s="28"/>
      <c r="H22" s="13" t="s">
        <v>218</v>
      </c>
      <c r="I22" s="13" t="s">
        <v>262</v>
      </c>
    </row>
    <row r="23" spans="1:12" ht="21.75" thickBot="1">
      <c r="A23" s="9" t="s">
        <v>26</v>
      </c>
      <c r="B23" s="28">
        <v>42</v>
      </c>
      <c r="C23" s="9"/>
      <c r="D23" s="9">
        <v>42</v>
      </c>
      <c r="E23" s="28"/>
      <c r="F23" s="28"/>
      <c r="G23" s="28"/>
      <c r="H23" s="26" t="s">
        <v>258</v>
      </c>
      <c r="I23" s="12" t="s">
        <v>115</v>
      </c>
    </row>
    <row r="24" spans="1:12" ht="21.75" thickBot="1">
      <c r="A24" s="9" t="s">
        <v>28</v>
      </c>
      <c r="B24" s="9">
        <v>44</v>
      </c>
      <c r="C24" s="9"/>
      <c r="D24" s="9">
        <f>SUM(B24:C24)</f>
        <v>44</v>
      </c>
      <c r="E24" s="28"/>
      <c r="F24" s="28"/>
      <c r="G24" s="28"/>
      <c r="H24" s="26" t="s">
        <v>259</v>
      </c>
      <c r="I24" s="12" t="s">
        <v>263</v>
      </c>
    </row>
    <row r="25" spans="1:12" ht="21.75" thickBot="1">
      <c r="A25" s="9" t="s">
        <v>238</v>
      </c>
      <c r="B25" s="9">
        <v>43</v>
      </c>
      <c r="C25" s="9"/>
      <c r="D25" s="9">
        <v>43</v>
      </c>
      <c r="E25" s="28"/>
      <c r="F25" s="28"/>
      <c r="G25" s="9"/>
      <c r="H25" s="26"/>
      <c r="I25" s="12" t="s">
        <v>239</v>
      </c>
    </row>
    <row r="26" spans="1:12" ht="21.75" thickBot="1">
      <c r="A26" s="43" t="s">
        <v>29</v>
      </c>
      <c r="B26" s="105">
        <f>SUM(B22:B25)</f>
        <v>173</v>
      </c>
      <c r="C26" s="43">
        <f>SUM(C19:C25)</f>
        <v>105</v>
      </c>
      <c r="D26" s="43">
        <f>SUM(D19:D25)</f>
        <v>278</v>
      </c>
      <c r="E26" s="108"/>
      <c r="F26" s="44"/>
      <c r="G26" s="44"/>
      <c r="H26" s="137" t="s">
        <v>1</v>
      </c>
      <c r="I26" s="138"/>
    </row>
    <row r="27" spans="1:12" ht="21.75" thickBot="1">
      <c r="A27" s="9" t="s">
        <v>30</v>
      </c>
      <c r="B27" s="28"/>
      <c r="C27" s="28">
        <v>44</v>
      </c>
      <c r="D27" s="9">
        <f>SUM(C27)</f>
        <v>44</v>
      </c>
      <c r="E27" s="9"/>
      <c r="F27" s="9"/>
      <c r="G27" s="9"/>
      <c r="H27" s="54" t="s">
        <v>271</v>
      </c>
      <c r="I27" s="24" t="s">
        <v>240</v>
      </c>
    </row>
    <row r="28" spans="1:12" ht="21.75" thickBot="1">
      <c r="A28" s="9" t="s">
        <v>32</v>
      </c>
      <c r="B28" s="32"/>
      <c r="C28" s="9">
        <v>45</v>
      </c>
      <c r="D28" s="9">
        <f>SUM(C28)</f>
        <v>45</v>
      </c>
      <c r="E28" s="9"/>
      <c r="F28" s="9"/>
      <c r="G28" s="9"/>
      <c r="H28" s="55"/>
      <c r="I28" s="60" t="s">
        <v>264</v>
      </c>
    </row>
    <row r="29" spans="1:12" ht="21.75" thickBot="1">
      <c r="A29" s="9" t="s">
        <v>34</v>
      </c>
      <c r="B29" s="9"/>
      <c r="C29" s="9">
        <v>43</v>
      </c>
      <c r="D29" s="9">
        <v>43</v>
      </c>
      <c r="E29" s="9"/>
      <c r="F29" s="9"/>
      <c r="G29" s="9"/>
      <c r="H29" s="56" t="s">
        <v>269</v>
      </c>
      <c r="I29" s="60" t="s">
        <v>265</v>
      </c>
    </row>
    <row r="30" spans="1:12" ht="21.75" thickBot="1">
      <c r="A30" s="9" t="s">
        <v>36</v>
      </c>
      <c r="B30" s="10">
        <v>42</v>
      </c>
      <c r="C30" s="10"/>
      <c r="D30" s="10">
        <v>42</v>
      </c>
      <c r="E30" s="9"/>
      <c r="F30" s="9"/>
      <c r="G30" s="9"/>
      <c r="H30" s="56" t="s">
        <v>218</v>
      </c>
      <c r="I30" s="59" t="s">
        <v>266</v>
      </c>
    </row>
    <row r="31" spans="1:12" ht="21.75" thickBot="1">
      <c r="A31" s="9" t="s">
        <v>38</v>
      </c>
      <c r="B31" s="31">
        <v>41</v>
      </c>
      <c r="C31" s="31"/>
      <c r="D31" s="31">
        <v>41</v>
      </c>
      <c r="E31" s="9"/>
      <c r="F31" s="9"/>
      <c r="G31" s="9"/>
      <c r="H31" s="55" t="s">
        <v>258</v>
      </c>
      <c r="I31" s="12" t="s">
        <v>267</v>
      </c>
    </row>
    <row r="32" spans="1:12" ht="21.75" thickBot="1">
      <c r="A32" s="9" t="s">
        <v>40</v>
      </c>
      <c r="B32" s="9">
        <v>40</v>
      </c>
      <c r="C32" s="9"/>
      <c r="D32" s="9">
        <v>40</v>
      </c>
      <c r="E32" s="9"/>
      <c r="F32" s="9"/>
      <c r="G32" s="9"/>
      <c r="H32" s="55" t="s">
        <v>270</v>
      </c>
      <c r="I32" s="11" t="s">
        <v>268</v>
      </c>
    </row>
    <row r="33" spans="1:9" ht="21.75" thickBot="1">
      <c r="A33" s="43" t="s">
        <v>42</v>
      </c>
      <c r="B33" s="43">
        <f>SUM(B30:B32)</f>
        <v>123</v>
      </c>
      <c r="C33" s="43">
        <f>SUM(C27:C32)</f>
        <v>132</v>
      </c>
      <c r="D33" s="43">
        <f>SUM(D27:D32)</f>
        <v>255</v>
      </c>
      <c r="E33" s="44"/>
      <c r="F33" s="44"/>
      <c r="G33" s="44"/>
      <c r="H33" s="137" t="s">
        <v>1</v>
      </c>
      <c r="I33" s="138"/>
    </row>
    <row r="34" spans="1:9" ht="21.75" thickBot="1">
      <c r="A34" s="9" t="s">
        <v>43</v>
      </c>
      <c r="B34" s="31"/>
      <c r="C34" s="31">
        <v>41</v>
      </c>
      <c r="D34" s="31">
        <v>41</v>
      </c>
      <c r="E34" s="9"/>
      <c r="F34" s="9"/>
      <c r="G34" s="9"/>
      <c r="H34" s="24" t="s">
        <v>272</v>
      </c>
      <c r="I34" s="12" t="s">
        <v>241</v>
      </c>
    </row>
    <row r="35" spans="1:9" ht="21.75" thickBot="1">
      <c r="A35" s="9" t="s">
        <v>44</v>
      </c>
      <c r="B35" s="9"/>
      <c r="C35" s="9">
        <v>37</v>
      </c>
      <c r="D35" s="9">
        <v>37</v>
      </c>
      <c r="E35" s="9"/>
      <c r="F35" s="9"/>
      <c r="G35" s="9"/>
      <c r="H35" s="12" t="s">
        <v>273</v>
      </c>
      <c r="I35" s="11" t="s">
        <v>242</v>
      </c>
    </row>
    <row r="36" spans="1:9" ht="21.75" thickBot="1">
      <c r="A36" s="9" t="s">
        <v>45</v>
      </c>
      <c r="B36" s="9"/>
      <c r="C36" s="9">
        <v>33</v>
      </c>
      <c r="D36" s="9">
        <v>33</v>
      </c>
      <c r="E36" s="9"/>
      <c r="F36" s="9"/>
      <c r="G36" s="9"/>
      <c r="H36" s="11" t="s">
        <v>275</v>
      </c>
      <c r="I36" s="12" t="s">
        <v>243</v>
      </c>
    </row>
    <row r="37" spans="1:9" ht="21.75" thickBot="1">
      <c r="A37" s="9" t="s">
        <v>46</v>
      </c>
      <c r="B37" s="28">
        <v>34</v>
      </c>
      <c r="C37" s="28"/>
      <c r="D37" s="28">
        <v>34</v>
      </c>
      <c r="E37" s="9"/>
      <c r="F37" s="9"/>
      <c r="G37" s="9"/>
      <c r="H37" s="11" t="s">
        <v>274</v>
      </c>
      <c r="I37" s="11" t="s">
        <v>244</v>
      </c>
    </row>
    <row r="38" spans="1:9" ht="21.75" thickBot="1">
      <c r="A38" s="9" t="s">
        <v>47</v>
      </c>
      <c r="B38" s="28">
        <v>30</v>
      </c>
      <c r="C38" s="28"/>
      <c r="D38" s="28">
        <v>30</v>
      </c>
      <c r="E38" s="9"/>
      <c r="F38" s="9"/>
      <c r="G38" s="9"/>
      <c r="H38" s="12" t="s">
        <v>276</v>
      </c>
      <c r="I38" s="12" t="s">
        <v>245</v>
      </c>
    </row>
    <row r="39" spans="1:9" ht="21.75" thickBot="1">
      <c r="A39" s="9" t="s">
        <v>48</v>
      </c>
      <c r="B39" s="28">
        <v>27</v>
      </c>
      <c r="C39" s="28"/>
      <c r="D39" s="28">
        <v>27</v>
      </c>
      <c r="E39" s="9"/>
      <c r="F39" s="9"/>
      <c r="G39" s="9"/>
      <c r="H39" s="12" t="s">
        <v>277</v>
      </c>
      <c r="I39" s="12" t="s">
        <v>246</v>
      </c>
    </row>
    <row r="40" spans="1:9" ht="21.75" thickBot="1">
      <c r="A40" s="43" t="s">
        <v>49</v>
      </c>
      <c r="B40" s="43">
        <f>SUM(B37:B39)</f>
        <v>91</v>
      </c>
      <c r="C40" s="43">
        <f>SUM(C34:C39)</f>
        <v>111</v>
      </c>
      <c r="D40" s="43">
        <f>SUM(D34:D39)</f>
        <v>202</v>
      </c>
      <c r="E40" s="44"/>
      <c r="F40" s="44"/>
      <c r="G40" s="44"/>
      <c r="H40" s="44"/>
      <c r="I40" s="44"/>
    </row>
    <row r="41" spans="1:9" ht="21.75" thickBot="1">
      <c r="A41" s="51" t="s">
        <v>50</v>
      </c>
      <c r="B41" s="43">
        <f>SUM(B40+B33+B26)</f>
        <v>387</v>
      </c>
      <c r="C41" s="43">
        <f>SUM(C40+C33+C26)</f>
        <v>348</v>
      </c>
      <c r="D41" s="43">
        <f>SUM(B41:C41)</f>
        <v>735</v>
      </c>
      <c r="E41" s="44"/>
      <c r="F41" s="44"/>
      <c r="G41" s="44"/>
      <c r="H41" s="44"/>
      <c r="I41" s="44"/>
    </row>
    <row r="42" spans="1:9" ht="21.75" thickBot="1">
      <c r="A42" s="6"/>
      <c r="B42" s="16"/>
      <c r="C42" s="16"/>
      <c r="D42" s="16"/>
      <c r="E42" s="16"/>
      <c r="F42" s="16"/>
      <c r="G42" s="16"/>
      <c r="H42" s="16"/>
      <c r="I42" s="16"/>
    </row>
    <row r="43" spans="1:9" ht="21.75" thickBot="1">
      <c r="A43" s="106" t="s">
        <v>0</v>
      </c>
      <c r="B43" s="17" t="s">
        <v>3</v>
      </c>
      <c r="C43" s="17" t="s">
        <v>4</v>
      </c>
      <c r="D43" s="17" t="s">
        <v>5</v>
      </c>
      <c r="E43" s="17" t="s">
        <v>3</v>
      </c>
      <c r="F43" s="17" t="s">
        <v>4</v>
      </c>
      <c r="G43" s="17" t="s">
        <v>5</v>
      </c>
      <c r="H43" s="135" t="s">
        <v>1</v>
      </c>
      <c r="I43" s="136"/>
    </row>
    <row r="44" spans="1:9" ht="21.75" thickBot="1">
      <c r="A44" s="10" t="s">
        <v>51</v>
      </c>
      <c r="B44" s="8"/>
      <c r="C44" s="2">
        <v>28</v>
      </c>
      <c r="D44" s="2">
        <v>28</v>
      </c>
      <c r="E44" s="10"/>
      <c r="F44" s="10"/>
      <c r="G44" s="10"/>
      <c r="H44" s="12" t="s">
        <v>247</v>
      </c>
      <c r="I44" s="12" t="s">
        <v>251</v>
      </c>
    </row>
    <row r="45" spans="1:9" ht="21.75" thickBot="1">
      <c r="A45" s="9" t="s">
        <v>53</v>
      </c>
      <c r="B45" s="8"/>
      <c r="C45" s="2">
        <v>34</v>
      </c>
      <c r="D45" s="7">
        <v>34</v>
      </c>
      <c r="E45" s="9"/>
      <c r="F45" s="9"/>
      <c r="G45" s="9"/>
      <c r="H45" s="12" t="s">
        <v>248</v>
      </c>
      <c r="I45" s="12" t="s">
        <v>250</v>
      </c>
    </row>
    <row r="46" spans="1:9" ht="21.75" thickBot="1">
      <c r="A46" s="9" t="s">
        <v>55</v>
      </c>
      <c r="B46" s="2"/>
      <c r="C46" s="2">
        <v>36</v>
      </c>
      <c r="D46" s="2">
        <v>36</v>
      </c>
      <c r="E46" s="9"/>
      <c r="F46" s="9"/>
      <c r="G46" s="9"/>
      <c r="H46" s="12"/>
      <c r="I46" s="12" t="s">
        <v>252</v>
      </c>
    </row>
    <row r="47" spans="1:9" ht="21.75" thickBot="1">
      <c r="A47" s="9" t="s">
        <v>57</v>
      </c>
      <c r="B47" s="4"/>
      <c r="C47" s="2">
        <v>34</v>
      </c>
      <c r="D47" s="4">
        <v>34</v>
      </c>
      <c r="E47" s="9"/>
      <c r="F47" s="9"/>
      <c r="G47" s="9"/>
      <c r="H47" s="12" t="s">
        <v>249</v>
      </c>
      <c r="I47" s="12" t="s">
        <v>253</v>
      </c>
    </row>
    <row r="48" spans="1:9" ht="21.75" thickBot="1">
      <c r="A48" s="9" t="s">
        <v>59</v>
      </c>
      <c r="B48" s="2">
        <v>42</v>
      </c>
      <c r="C48" s="4"/>
      <c r="D48" s="2">
        <v>42</v>
      </c>
      <c r="E48" s="9"/>
      <c r="F48" s="9"/>
      <c r="G48" s="9"/>
      <c r="H48" s="12" t="s">
        <v>255</v>
      </c>
      <c r="I48" s="12" t="s">
        <v>217</v>
      </c>
    </row>
    <row r="49" spans="1:12" ht="21.75" thickBot="1">
      <c r="A49" s="9" t="s">
        <v>61</v>
      </c>
      <c r="B49" s="4">
        <v>40</v>
      </c>
      <c r="C49" s="2"/>
      <c r="D49" s="4">
        <v>40</v>
      </c>
      <c r="E49" s="9"/>
      <c r="F49" s="9"/>
      <c r="G49" s="9"/>
      <c r="H49" s="12" t="s">
        <v>256</v>
      </c>
      <c r="I49" s="12" t="s">
        <v>254</v>
      </c>
    </row>
    <row r="50" spans="1:12" ht="20.100000000000001" customHeight="1" thickBot="1">
      <c r="A50" s="43" t="s">
        <v>63</v>
      </c>
      <c r="B50" s="43">
        <f>SUM(B48:B49)</f>
        <v>82</v>
      </c>
      <c r="C50" s="43">
        <f>SUM(C44:C49)</f>
        <v>132</v>
      </c>
      <c r="D50" s="43">
        <f>SUM(B50:C50)</f>
        <v>214</v>
      </c>
      <c r="E50" s="44"/>
      <c r="F50" s="44"/>
      <c r="G50" s="44"/>
      <c r="H50" s="135" t="s">
        <v>1</v>
      </c>
      <c r="I50" s="136"/>
    </row>
    <row r="51" spans="1:12" ht="20.100000000000001" customHeight="1" thickBot="1">
      <c r="A51" s="9" t="s">
        <v>64</v>
      </c>
      <c r="B51" s="2"/>
      <c r="C51" s="2">
        <v>41</v>
      </c>
      <c r="D51" s="2">
        <v>41</v>
      </c>
      <c r="E51" s="9"/>
      <c r="F51" s="9"/>
      <c r="G51" s="9"/>
      <c r="H51" s="13" t="s">
        <v>210</v>
      </c>
      <c r="I51" s="23" t="s">
        <v>283</v>
      </c>
    </row>
    <row r="52" spans="1:12" ht="20.100000000000001" customHeight="1" thickBot="1">
      <c r="A52" s="9" t="s">
        <v>66</v>
      </c>
      <c r="B52" s="2"/>
      <c r="C52" s="5">
        <v>42</v>
      </c>
      <c r="D52" s="5">
        <v>42</v>
      </c>
      <c r="E52" s="9"/>
      <c r="F52" s="9"/>
      <c r="G52" s="9"/>
      <c r="H52" s="12" t="s">
        <v>279</v>
      </c>
      <c r="I52" s="12" t="s">
        <v>284</v>
      </c>
    </row>
    <row r="53" spans="1:12" ht="20.100000000000001" customHeight="1" thickBot="1">
      <c r="A53" s="9" t="s">
        <v>69</v>
      </c>
      <c r="B53" s="2"/>
      <c r="C53" s="2">
        <v>45</v>
      </c>
      <c r="D53" s="2">
        <v>45</v>
      </c>
      <c r="E53" s="9"/>
      <c r="F53" s="9"/>
      <c r="G53" s="9"/>
      <c r="H53" s="12" t="s">
        <v>278</v>
      </c>
      <c r="I53" s="13" t="s">
        <v>213</v>
      </c>
    </row>
    <row r="54" spans="1:12" ht="20.100000000000001" customHeight="1" thickBot="1">
      <c r="A54" s="9" t="s">
        <v>72</v>
      </c>
      <c r="B54" s="2">
        <v>29</v>
      </c>
      <c r="C54" s="7"/>
      <c r="D54" s="2">
        <v>29</v>
      </c>
      <c r="E54" s="9"/>
      <c r="F54" s="9"/>
      <c r="G54" s="9"/>
      <c r="H54" s="23" t="s">
        <v>280</v>
      </c>
      <c r="I54" s="12" t="s">
        <v>285</v>
      </c>
    </row>
    <row r="55" spans="1:12" ht="20.100000000000001" customHeight="1" thickBot="1">
      <c r="A55" s="9" t="s">
        <v>75</v>
      </c>
      <c r="B55" s="2">
        <v>29</v>
      </c>
      <c r="C55" s="5"/>
      <c r="D55" s="2">
        <v>29</v>
      </c>
      <c r="E55" s="9"/>
      <c r="F55" s="9"/>
      <c r="G55" s="9"/>
      <c r="H55" s="24" t="s">
        <v>281</v>
      </c>
      <c r="I55" s="24" t="s">
        <v>205</v>
      </c>
    </row>
    <row r="56" spans="1:12" ht="20.100000000000001" customHeight="1" thickBot="1">
      <c r="A56" s="9" t="s">
        <v>78</v>
      </c>
      <c r="B56" s="2">
        <v>35</v>
      </c>
      <c r="C56" s="2"/>
      <c r="D56" s="2">
        <v>35</v>
      </c>
      <c r="E56" s="9"/>
      <c r="F56" s="9"/>
      <c r="G56" s="9"/>
      <c r="H56" s="24" t="s">
        <v>282</v>
      </c>
      <c r="I56" s="24"/>
    </row>
    <row r="57" spans="1:12" ht="20.100000000000001" customHeight="1" thickBot="1">
      <c r="A57" s="43" t="s">
        <v>80</v>
      </c>
      <c r="B57" s="43">
        <f>SUM(B54:B56)</f>
        <v>93</v>
      </c>
      <c r="C57" s="43">
        <f>SUM(C51:C56)</f>
        <v>128</v>
      </c>
      <c r="D57" s="43">
        <f>SUM(D51:D56)</f>
        <v>221</v>
      </c>
      <c r="E57" s="44"/>
      <c r="F57" s="44"/>
      <c r="G57" s="44"/>
      <c r="H57" s="135" t="s">
        <v>1</v>
      </c>
      <c r="I57" s="136"/>
      <c r="K57" s="52"/>
      <c r="L57" s="52"/>
    </row>
    <row r="58" spans="1:12" ht="20.100000000000001" customHeight="1" thickBot="1">
      <c r="A58" s="9" t="s">
        <v>81</v>
      </c>
      <c r="B58" s="9"/>
      <c r="C58" s="10">
        <v>33</v>
      </c>
      <c r="D58" s="10">
        <v>33</v>
      </c>
      <c r="E58" s="9"/>
      <c r="F58" s="9"/>
      <c r="G58" s="9"/>
      <c r="H58" s="13" t="s">
        <v>289</v>
      </c>
      <c r="I58" s="23" t="s">
        <v>291</v>
      </c>
      <c r="K58" s="25"/>
      <c r="L58" s="25"/>
    </row>
    <row r="59" spans="1:12" ht="20.100000000000001" customHeight="1" thickBot="1">
      <c r="A59" s="9" t="s">
        <v>83</v>
      </c>
      <c r="B59" s="2"/>
      <c r="C59" s="39">
        <v>45</v>
      </c>
      <c r="D59" s="39">
        <v>45</v>
      </c>
      <c r="E59" s="9"/>
      <c r="F59" s="9"/>
      <c r="G59" s="9"/>
      <c r="H59" s="12" t="s">
        <v>287</v>
      </c>
      <c r="I59" s="12" t="s">
        <v>290</v>
      </c>
      <c r="K59" s="25"/>
      <c r="L59" s="25"/>
    </row>
    <row r="60" spans="1:12" ht="20.100000000000001" customHeight="1" thickBot="1">
      <c r="A60" s="9" t="s">
        <v>84</v>
      </c>
      <c r="B60" s="2"/>
      <c r="C60" s="7">
        <v>43</v>
      </c>
      <c r="D60" s="2">
        <v>43</v>
      </c>
      <c r="E60" s="9"/>
      <c r="F60" s="9"/>
      <c r="G60" s="9"/>
      <c r="H60" s="12" t="s">
        <v>288</v>
      </c>
      <c r="I60" s="13" t="s">
        <v>292</v>
      </c>
      <c r="K60" s="25"/>
      <c r="L60" s="25"/>
    </row>
    <row r="61" spans="1:12" ht="20.100000000000001" customHeight="1" thickBot="1">
      <c r="A61" s="9" t="s">
        <v>85</v>
      </c>
      <c r="B61" s="2">
        <v>37</v>
      </c>
      <c r="C61" s="7"/>
      <c r="D61" s="2">
        <v>37</v>
      </c>
      <c r="E61" s="9"/>
      <c r="F61" s="9"/>
      <c r="G61" s="9"/>
      <c r="H61" s="24" t="s">
        <v>286</v>
      </c>
      <c r="I61" s="12" t="s">
        <v>200</v>
      </c>
      <c r="K61" s="25"/>
      <c r="L61" s="25"/>
    </row>
    <row r="62" spans="1:12" ht="20.100000000000001" customHeight="1" thickBot="1">
      <c r="A62" s="9" t="s">
        <v>86</v>
      </c>
      <c r="B62" s="2">
        <v>30</v>
      </c>
      <c r="C62" s="5"/>
      <c r="D62" s="2">
        <v>30</v>
      </c>
      <c r="E62" s="9"/>
      <c r="F62" s="9"/>
      <c r="G62" s="9"/>
      <c r="H62" s="24" t="s">
        <v>197</v>
      </c>
      <c r="I62" s="86" t="s">
        <v>293</v>
      </c>
      <c r="K62" s="25"/>
      <c r="L62" s="25"/>
    </row>
    <row r="63" spans="1:12" ht="20.100000000000001" customHeight="1" thickBot="1">
      <c r="A63" s="43" t="s">
        <v>88</v>
      </c>
      <c r="B63" s="43">
        <f>SUM(B61:B62)</f>
        <v>67</v>
      </c>
      <c r="C63" s="43">
        <f>SUM(C58:C62)</f>
        <v>121</v>
      </c>
      <c r="D63" s="43">
        <f>SUM(D58:D62)</f>
        <v>188</v>
      </c>
      <c r="E63" s="43"/>
      <c r="F63" s="43"/>
      <c r="G63" s="43"/>
      <c r="H63" s="43"/>
      <c r="I63" s="57"/>
      <c r="K63" s="52"/>
      <c r="L63" s="52"/>
    </row>
    <row r="64" spans="1:12" ht="20.100000000000001" customHeight="1" thickBot="1">
      <c r="A64" s="51" t="s">
        <v>89</v>
      </c>
      <c r="B64" s="43">
        <f>SUM(B63+B57+B50)</f>
        <v>242</v>
      </c>
      <c r="C64" s="43">
        <f>SUM(C63+C57+C50)</f>
        <v>381</v>
      </c>
      <c r="D64" s="43">
        <f>SUM(B64:C64)</f>
        <v>623</v>
      </c>
      <c r="E64" s="43"/>
      <c r="F64" s="43"/>
      <c r="G64" s="43"/>
      <c r="H64" s="43"/>
      <c r="I64" s="43"/>
    </row>
    <row r="65" spans="1:9" ht="21.75" thickBot="1">
      <c r="A65" s="51" t="s">
        <v>90</v>
      </c>
      <c r="B65" s="43">
        <f>SUM(B64+B41+B18)</f>
        <v>884</v>
      </c>
      <c r="C65" s="43">
        <f>SUM(C64+C41+C18)</f>
        <v>864</v>
      </c>
      <c r="D65" s="43">
        <f>SUM(B65:C65)</f>
        <v>1748</v>
      </c>
      <c r="E65" s="43"/>
      <c r="F65" s="43"/>
      <c r="G65" s="43"/>
      <c r="H65" s="43"/>
      <c r="I65" s="43"/>
    </row>
    <row r="66" spans="1:9" ht="21.75" thickBot="1">
      <c r="A66" s="53" t="s">
        <v>91</v>
      </c>
      <c r="B66" s="14" t="s">
        <v>3</v>
      </c>
      <c r="C66" s="14" t="s">
        <v>4</v>
      </c>
      <c r="D66" s="14" t="s">
        <v>5</v>
      </c>
      <c r="E66" s="14" t="s">
        <v>3</v>
      </c>
      <c r="F66" s="14" t="s">
        <v>4</v>
      </c>
      <c r="G66" s="14" t="s">
        <v>5</v>
      </c>
      <c r="H66" s="129" t="s">
        <v>1</v>
      </c>
      <c r="I66" s="131"/>
    </row>
    <row r="67" spans="1:9" ht="21.75" thickBot="1">
      <c r="A67" s="9" t="s">
        <v>92</v>
      </c>
      <c r="B67" s="9"/>
      <c r="C67" s="9"/>
      <c r="D67" s="9"/>
      <c r="E67" s="9"/>
      <c r="F67" s="9"/>
      <c r="G67" s="9"/>
      <c r="H67" s="12"/>
      <c r="I67" s="12"/>
    </row>
    <row r="68" spans="1:9" ht="21.75" thickBot="1">
      <c r="A68" s="9" t="s">
        <v>93</v>
      </c>
      <c r="B68" s="9"/>
      <c r="C68" s="9"/>
      <c r="D68" s="9"/>
      <c r="E68" s="9"/>
      <c r="F68" s="9"/>
      <c r="G68" s="9"/>
      <c r="H68" s="12"/>
      <c r="I68" s="12"/>
    </row>
    <row r="69" spans="1:9" ht="21.75" thickBot="1">
      <c r="A69" s="9" t="s">
        <v>94</v>
      </c>
      <c r="B69" s="9"/>
      <c r="C69" s="9"/>
      <c r="D69" s="9"/>
      <c r="E69" s="9"/>
      <c r="F69" s="9"/>
      <c r="G69" s="9"/>
      <c r="H69" s="12"/>
      <c r="I69" s="12"/>
    </row>
    <row r="70" spans="1:9" ht="21.75" thickBot="1">
      <c r="A70" s="9" t="s">
        <v>95</v>
      </c>
      <c r="B70" s="9"/>
      <c r="C70" s="9"/>
      <c r="D70" s="9"/>
      <c r="E70" s="9"/>
      <c r="F70" s="9"/>
      <c r="G70" s="9"/>
      <c r="H70" s="12"/>
      <c r="I70" s="12"/>
    </row>
    <row r="71" spans="1:9" ht="21.75" thickBot="1">
      <c r="A71" s="9" t="s">
        <v>96</v>
      </c>
      <c r="B71" s="9"/>
      <c r="C71" s="9"/>
      <c r="D71" s="9"/>
      <c r="E71" s="9"/>
      <c r="F71" s="9"/>
      <c r="G71" s="9"/>
      <c r="H71" s="13"/>
      <c r="I71" s="13"/>
    </row>
    <row r="72" spans="1:9" ht="21.75" thickBot="1">
      <c r="A72" s="37" t="s">
        <v>97</v>
      </c>
      <c r="B72" s="9"/>
      <c r="C72" s="9"/>
      <c r="D72" s="9"/>
      <c r="E72" s="9"/>
      <c r="F72" s="9"/>
      <c r="G72" s="9"/>
      <c r="H72" s="35"/>
      <c r="I72" s="35"/>
    </row>
    <row r="73" spans="1:9" ht="21.75" thickBot="1">
      <c r="A73" s="37" t="s">
        <v>98</v>
      </c>
      <c r="B73" s="9"/>
      <c r="C73" s="9"/>
      <c r="D73" s="9"/>
      <c r="E73" s="9"/>
      <c r="F73" s="9"/>
      <c r="G73" s="9"/>
      <c r="H73" s="12"/>
      <c r="I73" s="12"/>
    </row>
    <row r="74" spans="1:9" ht="21.75" thickBot="1">
      <c r="A74" s="37" t="s">
        <v>158</v>
      </c>
      <c r="B74" s="9"/>
      <c r="C74" s="9"/>
      <c r="D74" s="9"/>
      <c r="E74" s="9"/>
      <c r="F74" s="9"/>
      <c r="G74" s="9"/>
      <c r="H74" s="35"/>
      <c r="I74" s="35"/>
    </row>
    <row r="75" spans="1:9" ht="21.75" thickBot="1">
      <c r="A75" s="38" t="s">
        <v>157</v>
      </c>
      <c r="B75" s="20"/>
      <c r="C75" s="37"/>
      <c r="D75" s="37"/>
      <c r="E75" s="20"/>
      <c r="F75" s="20"/>
      <c r="G75" s="20"/>
      <c r="H75" s="36"/>
      <c r="I75" s="36"/>
    </row>
    <row r="76" spans="1:9" ht="21.75" thickBot="1">
      <c r="A76" s="38" t="s">
        <v>180</v>
      </c>
      <c r="B76" s="38"/>
      <c r="C76" s="38"/>
      <c r="D76" s="38"/>
      <c r="E76" s="103"/>
      <c r="F76" s="103"/>
      <c r="G76" s="103"/>
      <c r="H76" s="36"/>
      <c r="I76" s="36"/>
    </row>
    <row r="77" spans="1:9" ht="21.75" thickBot="1">
      <c r="A77" s="38" t="s">
        <v>181</v>
      </c>
      <c r="B77" s="38"/>
      <c r="C77" s="38"/>
      <c r="D77" s="38"/>
      <c r="E77" s="103"/>
      <c r="F77" s="103"/>
      <c r="G77" s="103"/>
      <c r="H77" s="36"/>
      <c r="I77" s="36"/>
    </row>
    <row r="78" spans="1:9" ht="21.75" thickBot="1">
      <c r="A78" s="38" t="s">
        <v>152</v>
      </c>
      <c r="B78" s="38"/>
      <c r="C78" s="38"/>
      <c r="D78" s="38"/>
      <c r="E78" s="103"/>
      <c r="F78" s="103"/>
      <c r="G78" s="103"/>
      <c r="H78" s="35"/>
      <c r="I78" s="35"/>
    </row>
    <row r="79" spans="1:9" ht="21.75" thickBot="1">
      <c r="A79" s="51" t="s">
        <v>99</v>
      </c>
      <c r="B79" s="83"/>
      <c r="C79" s="104"/>
      <c r="D79" s="43"/>
      <c r="E79" s="108"/>
      <c r="F79" s="108"/>
      <c r="G79" s="107"/>
      <c r="H79" s="44"/>
      <c r="I79" s="108"/>
    </row>
    <row r="80" spans="1:9" ht="21.75" thickBot="1">
      <c r="A80" s="62" t="s">
        <v>100</v>
      </c>
      <c r="B80" s="85"/>
      <c r="C80" s="43"/>
      <c r="D80" s="84"/>
      <c r="E80" s="44"/>
      <c r="F80" s="108"/>
      <c r="G80" s="107"/>
      <c r="H80" s="44"/>
      <c r="I80" s="50"/>
    </row>
    <row r="81" spans="1:10" ht="18" customHeight="1">
      <c r="A81" s="122" t="s">
        <v>101</v>
      </c>
      <c r="B81" s="122"/>
      <c r="C81" s="122"/>
      <c r="D81" s="122"/>
      <c r="E81" s="122"/>
      <c r="F81" s="122"/>
      <c r="G81" s="122"/>
      <c r="H81" s="122"/>
      <c r="I81" s="122"/>
      <c r="J81" s="3" t="s">
        <v>13</v>
      </c>
    </row>
    <row r="82" spans="1:10" ht="14.25" customHeight="1">
      <c r="A82" s="122"/>
      <c r="B82" s="122"/>
      <c r="C82" s="122"/>
      <c r="D82" s="122"/>
      <c r="E82" s="122"/>
      <c r="F82" s="122"/>
      <c r="G82" s="122"/>
      <c r="H82" s="122"/>
      <c r="I82" s="122"/>
    </row>
    <row r="83" spans="1:10" ht="14.25" customHeight="1">
      <c r="A83" s="122"/>
      <c r="B83" s="122"/>
      <c r="C83" s="122"/>
      <c r="D83" s="122"/>
      <c r="E83" s="122"/>
      <c r="F83" s="122"/>
      <c r="G83" s="122"/>
      <c r="H83" s="122"/>
      <c r="I83" s="122"/>
    </row>
  </sheetData>
  <mergeCells count="13">
    <mergeCell ref="H18:I18"/>
    <mergeCell ref="A1:I1"/>
    <mergeCell ref="A2:I2"/>
    <mergeCell ref="A3:A5"/>
    <mergeCell ref="H3:I5"/>
    <mergeCell ref="B4:G4"/>
    <mergeCell ref="A81:I83"/>
    <mergeCell ref="H26:I26"/>
    <mergeCell ref="H33:I33"/>
    <mergeCell ref="H43:I43"/>
    <mergeCell ref="H50:I50"/>
    <mergeCell ref="H57:I57"/>
    <mergeCell ref="H66:I6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83"/>
  <sheetViews>
    <sheetView zoomScaleNormal="100" workbookViewId="0">
      <selection activeCell="H6" sqref="H6:I17"/>
    </sheetView>
  </sheetViews>
  <sheetFormatPr defaultRowHeight="20.100000000000001" customHeight="1"/>
  <cols>
    <col min="1" max="1" width="9.125" style="1" customWidth="1"/>
    <col min="2" max="2" width="6.375" style="1" customWidth="1"/>
    <col min="3" max="3" width="6.75" style="1" customWidth="1"/>
    <col min="4" max="5" width="6.625" style="1" customWidth="1"/>
    <col min="6" max="6" width="7" style="1" customWidth="1"/>
    <col min="7" max="7" width="6.875" style="1" customWidth="1"/>
    <col min="8" max="8" width="19.375" style="1" customWidth="1"/>
    <col min="9" max="9" width="20.75" style="1" customWidth="1"/>
    <col min="10" max="16384" width="9" style="1"/>
  </cols>
  <sheetData>
    <row r="1" spans="1:9" ht="18.95" customHeight="1">
      <c r="A1" s="123" t="s">
        <v>294</v>
      </c>
      <c r="B1" s="124"/>
      <c r="C1" s="124"/>
      <c r="D1" s="124"/>
      <c r="E1" s="124"/>
      <c r="F1" s="124"/>
      <c r="G1" s="124"/>
      <c r="H1" s="124"/>
      <c r="I1" s="125"/>
    </row>
    <row r="2" spans="1:9" ht="18.95" customHeight="1" thickBot="1">
      <c r="A2" s="126" t="s">
        <v>235</v>
      </c>
      <c r="B2" s="127"/>
      <c r="C2" s="127"/>
      <c r="D2" s="127"/>
      <c r="E2" s="127"/>
      <c r="F2" s="127"/>
      <c r="G2" s="127"/>
      <c r="H2" s="127"/>
      <c r="I2" s="128"/>
    </row>
    <row r="3" spans="1:9" ht="18.95" customHeight="1" thickBot="1">
      <c r="A3" s="132" t="s">
        <v>0</v>
      </c>
      <c r="B3" s="41" t="s">
        <v>154</v>
      </c>
      <c r="C3" s="42"/>
      <c r="D3" s="42"/>
      <c r="E3" s="42"/>
      <c r="F3" s="42"/>
      <c r="G3" s="42"/>
      <c r="H3" s="129" t="s">
        <v>1</v>
      </c>
      <c r="I3" s="131"/>
    </row>
    <row r="4" spans="1:9" ht="18.95" customHeight="1" thickBot="1">
      <c r="A4" s="133"/>
      <c r="B4" s="129" t="s">
        <v>2</v>
      </c>
      <c r="C4" s="130"/>
      <c r="D4" s="130"/>
      <c r="E4" s="130"/>
      <c r="F4" s="130"/>
      <c r="G4" s="131"/>
      <c r="H4" s="129"/>
      <c r="I4" s="131"/>
    </row>
    <row r="5" spans="1:9" ht="18.95" customHeight="1" thickBot="1">
      <c r="A5" s="134"/>
      <c r="B5" s="20" t="s">
        <v>3</v>
      </c>
      <c r="C5" s="20" t="s">
        <v>4</v>
      </c>
      <c r="D5" s="20" t="s">
        <v>5</v>
      </c>
      <c r="E5" s="20" t="s">
        <v>3</v>
      </c>
      <c r="F5" s="20" t="s">
        <v>4</v>
      </c>
      <c r="G5" s="20" t="s">
        <v>5</v>
      </c>
      <c r="H5" s="130"/>
      <c r="I5" s="131"/>
    </row>
    <row r="6" spans="1:9" ht="18.95" customHeight="1" thickBot="1">
      <c r="A6" s="9" t="s">
        <v>6</v>
      </c>
      <c r="B6" s="32">
        <v>18</v>
      </c>
      <c r="C6" s="9">
        <v>17</v>
      </c>
      <c r="D6" s="33">
        <f t="shared" ref="D6:D17" si="0">SUM(B6:C6)</f>
        <v>35</v>
      </c>
      <c r="E6" s="10"/>
      <c r="F6" s="10"/>
      <c r="G6" s="10"/>
      <c r="H6" s="12" t="s">
        <v>311</v>
      </c>
      <c r="I6" s="15" t="s">
        <v>351</v>
      </c>
    </row>
    <row r="7" spans="1:9" ht="18.95" customHeight="1" thickBot="1">
      <c r="A7" s="9" t="s">
        <v>7</v>
      </c>
      <c r="B7" s="34">
        <v>17</v>
      </c>
      <c r="C7" s="9">
        <v>17</v>
      </c>
      <c r="D7" s="9">
        <f t="shared" si="0"/>
        <v>34</v>
      </c>
      <c r="E7" s="9"/>
      <c r="F7" s="9"/>
      <c r="G7" s="9"/>
      <c r="H7" s="12" t="s">
        <v>356</v>
      </c>
      <c r="I7" s="15" t="s">
        <v>313</v>
      </c>
    </row>
    <row r="8" spans="1:9" ht="18.95" customHeight="1" thickBot="1">
      <c r="A8" s="9" t="s">
        <v>8</v>
      </c>
      <c r="B8" s="22">
        <v>12</v>
      </c>
      <c r="C8" s="10">
        <v>21</v>
      </c>
      <c r="D8" s="22">
        <f t="shared" si="0"/>
        <v>33</v>
      </c>
      <c r="E8" s="9"/>
      <c r="F8" s="9"/>
      <c r="G8" s="9"/>
      <c r="H8" s="12" t="s">
        <v>314</v>
      </c>
      <c r="I8" s="15" t="s">
        <v>352</v>
      </c>
    </row>
    <row r="9" spans="1:9" ht="18.95" customHeight="1" thickBot="1">
      <c r="A9" s="9" t="s">
        <v>9</v>
      </c>
      <c r="B9" s="9">
        <v>15</v>
      </c>
      <c r="C9" s="22">
        <v>18</v>
      </c>
      <c r="D9" s="9">
        <f t="shared" si="0"/>
        <v>33</v>
      </c>
      <c r="E9" s="9"/>
      <c r="F9" s="9"/>
      <c r="G9" s="9"/>
      <c r="H9" s="12" t="s">
        <v>315</v>
      </c>
      <c r="I9" s="15" t="s">
        <v>353</v>
      </c>
    </row>
    <row r="10" spans="1:9" ht="18.95" customHeight="1" thickBot="1">
      <c r="A10" s="9" t="s">
        <v>10</v>
      </c>
      <c r="B10" s="32">
        <v>20</v>
      </c>
      <c r="C10" s="9">
        <v>11</v>
      </c>
      <c r="D10" s="9">
        <f t="shared" si="0"/>
        <v>31</v>
      </c>
      <c r="E10" s="9"/>
      <c r="F10" s="9"/>
      <c r="G10" s="9"/>
      <c r="H10" s="23" t="s">
        <v>135</v>
      </c>
      <c r="I10" s="15" t="s">
        <v>299</v>
      </c>
    </row>
    <row r="11" spans="1:9" ht="18.95" customHeight="1" thickBot="1">
      <c r="A11" s="9" t="s">
        <v>11</v>
      </c>
      <c r="B11" s="22">
        <v>20</v>
      </c>
      <c r="C11" s="10">
        <v>13</v>
      </c>
      <c r="D11" s="27">
        <f t="shared" si="0"/>
        <v>33</v>
      </c>
      <c r="E11" s="10"/>
      <c r="F11" s="9"/>
      <c r="G11" s="9"/>
      <c r="H11" s="24" t="s">
        <v>316</v>
      </c>
      <c r="I11" s="15" t="s">
        <v>354</v>
      </c>
    </row>
    <row r="12" spans="1:9" ht="18.95" customHeight="1" thickBot="1">
      <c r="A12" s="9" t="s">
        <v>12</v>
      </c>
      <c r="B12" s="9">
        <v>16</v>
      </c>
      <c r="C12" s="9">
        <v>14</v>
      </c>
      <c r="D12" s="9">
        <f t="shared" si="0"/>
        <v>30</v>
      </c>
      <c r="E12" s="40" t="s">
        <v>13</v>
      </c>
      <c r="F12" s="9"/>
      <c r="G12" s="9"/>
      <c r="H12" s="24" t="s">
        <v>357</v>
      </c>
      <c r="I12" s="15" t="s">
        <v>323</v>
      </c>
    </row>
    <row r="13" spans="1:9" ht="18.95" customHeight="1" thickBot="1">
      <c r="A13" s="9" t="s">
        <v>14</v>
      </c>
      <c r="B13" s="9">
        <v>15</v>
      </c>
      <c r="C13" s="10">
        <v>15</v>
      </c>
      <c r="D13" s="10">
        <f t="shared" si="0"/>
        <v>30</v>
      </c>
      <c r="E13" s="9"/>
      <c r="F13" s="9"/>
      <c r="G13" s="9"/>
      <c r="H13" s="24" t="s">
        <v>318</v>
      </c>
      <c r="I13" s="15" t="s">
        <v>323</v>
      </c>
    </row>
    <row r="14" spans="1:9" ht="18.95" customHeight="1" thickBot="1">
      <c r="A14" s="9" t="s">
        <v>15</v>
      </c>
      <c r="B14" s="9">
        <v>17</v>
      </c>
      <c r="C14" s="9">
        <v>14</v>
      </c>
      <c r="D14" s="9">
        <f t="shared" si="0"/>
        <v>31</v>
      </c>
      <c r="E14" s="9"/>
      <c r="F14" s="9"/>
      <c r="G14" s="9"/>
      <c r="H14" s="12" t="s">
        <v>358</v>
      </c>
      <c r="I14" s="26" t="s">
        <v>324</v>
      </c>
    </row>
    <row r="15" spans="1:9" ht="18.95" customHeight="1" thickBot="1">
      <c r="A15" s="9" t="s">
        <v>16</v>
      </c>
      <c r="B15" s="9">
        <v>18</v>
      </c>
      <c r="C15" s="16">
        <v>12</v>
      </c>
      <c r="D15" s="9">
        <f t="shared" si="0"/>
        <v>30</v>
      </c>
      <c r="E15" s="9"/>
      <c r="F15" s="9"/>
      <c r="G15" s="9"/>
      <c r="H15" s="13" t="s">
        <v>140</v>
      </c>
      <c r="I15" s="26" t="s">
        <v>324</v>
      </c>
    </row>
    <row r="16" spans="1:9" ht="18.95" customHeight="1" thickBot="1">
      <c r="A16" s="9" t="s">
        <v>17</v>
      </c>
      <c r="B16" s="22">
        <v>23</v>
      </c>
      <c r="C16" s="9">
        <v>11</v>
      </c>
      <c r="D16" s="9">
        <f t="shared" si="0"/>
        <v>34</v>
      </c>
      <c r="E16" s="9"/>
      <c r="F16" s="9"/>
      <c r="G16" s="9"/>
      <c r="H16" s="12" t="s">
        <v>359</v>
      </c>
      <c r="I16" s="15" t="s">
        <v>355</v>
      </c>
    </row>
    <row r="17" spans="1:9" ht="18.95" customHeight="1" thickBot="1">
      <c r="A17" s="9" t="s">
        <v>18</v>
      </c>
      <c r="B17" s="33">
        <v>22</v>
      </c>
      <c r="C17" s="32">
        <v>13</v>
      </c>
      <c r="D17" s="32">
        <f t="shared" si="0"/>
        <v>35</v>
      </c>
      <c r="E17" s="9"/>
      <c r="F17" s="9"/>
      <c r="G17" s="9"/>
      <c r="H17" s="13" t="s">
        <v>360</v>
      </c>
      <c r="I17" s="15" t="s">
        <v>355</v>
      </c>
    </row>
    <row r="18" spans="1:9" ht="18.95" customHeight="1" thickBot="1">
      <c r="A18" s="61" t="s">
        <v>19</v>
      </c>
      <c r="B18" s="43">
        <f>SUM(B6:B17)</f>
        <v>213</v>
      </c>
      <c r="C18" s="43">
        <f>SUM(C6:C17)</f>
        <v>176</v>
      </c>
      <c r="D18" s="43">
        <f>SUM(D6:D17)</f>
        <v>389</v>
      </c>
      <c r="E18" s="44"/>
      <c r="F18" s="44"/>
      <c r="G18" s="44"/>
      <c r="H18" s="137" t="s">
        <v>1</v>
      </c>
      <c r="I18" s="138"/>
    </row>
    <row r="19" spans="1:9" ht="18.95" customHeight="1" thickBot="1">
      <c r="A19" s="9" t="s">
        <v>20</v>
      </c>
      <c r="B19" s="28"/>
      <c r="C19" s="9">
        <v>40</v>
      </c>
      <c r="D19" s="9">
        <f>SUM(C19)</f>
        <v>40</v>
      </c>
      <c r="E19" s="28"/>
      <c r="F19" s="9"/>
      <c r="G19" s="29"/>
      <c r="H19" s="59"/>
      <c r="I19" s="19" t="s">
        <v>236</v>
      </c>
    </row>
    <row r="20" spans="1:9" ht="18.95" customHeight="1" thickBot="1">
      <c r="A20" s="9" t="s">
        <v>22</v>
      </c>
      <c r="B20" s="28"/>
      <c r="C20" s="10">
        <v>32</v>
      </c>
      <c r="D20" s="10">
        <f>SUM(C20)</f>
        <v>32</v>
      </c>
      <c r="E20" s="30"/>
      <c r="F20" s="10"/>
      <c r="G20" s="16"/>
      <c r="H20" s="54" t="s">
        <v>174</v>
      </c>
      <c r="I20" s="60" t="s">
        <v>261</v>
      </c>
    </row>
    <row r="21" spans="1:9" ht="18.95" customHeight="1" thickBot="1">
      <c r="A21" s="9" t="s">
        <v>23</v>
      </c>
      <c r="B21" s="28"/>
      <c r="C21" s="10">
        <v>33</v>
      </c>
      <c r="D21" s="27">
        <f>SUM(C21)</f>
        <v>33</v>
      </c>
      <c r="E21" s="30"/>
      <c r="F21" s="10"/>
      <c r="G21" s="22"/>
      <c r="H21" s="55" t="s">
        <v>257</v>
      </c>
      <c r="I21" s="60" t="s">
        <v>237</v>
      </c>
    </row>
    <row r="22" spans="1:9" ht="18.95" customHeight="1" thickBot="1">
      <c r="A22" s="9" t="s">
        <v>24</v>
      </c>
      <c r="B22" s="28">
        <v>44</v>
      </c>
      <c r="C22" s="9"/>
      <c r="D22" s="9">
        <f>SUM(B22:C22)</f>
        <v>44</v>
      </c>
      <c r="E22" s="28"/>
      <c r="F22" s="9"/>
      <c r="G22" s="28"/>
      <c r="H22" s="13" t="s">
        <v>218</v>
      </c>
      <c r="I22" s="13" t="s">
        <v>262</v>
      </c>
    </row>
    <row r="23" spans="1:9" ht="18.95" customHeight="1" thickBot="1">
      <c r="A23" s="9" t="s">
        <v>26</v>
      </c>
      <c r="B23" s="28">
        <v>41</v>
      </c>
      <c r="C23" s="9"/>
      <c r="D23" s="9">
        <f>SUM(B23:C23)</f>
        <v>41</v>
      </c>
      <c r="E23" s="28"/>
      <c r="F23" s="28"/>
      <c r="G23" s="28"/>
      <c r="H23" s="26" t="s">
        <v>258</v>
      </c>
      <c r="I23" s="12" t="s">
        <v>115</v>
      </c>
    </row>
    <row r="24" spans="1:9" ht="18.95" customHeight="1" thickBot="1">
      <c r="A24" s="9" t="s">
        <v>28</v>
      </c>
      <c r="B24" s="9">
        <v>44</v>
      </c>
      <c r="C24" s="9"/>
      <c r="D24" s="9">
        <f>SUM(B24:C24)</f>
        <v>44</v>
      </c>
      <c r="E24" s="28"/>
      <c r="F24" s="28"/>
      <c r="G24" s="28"/>
      <c r="H24" s="26" t="s">
        <v>259</v>
      </c>
      <c r="I24" s="12" t="s">
        <v>263</v>
      </c>
    </row>
    <row r="25" spans="1:9" ht="18.95" customHeight="1" thickBot="1">
      <c r="A25" s="9" t="s">
        <v>238</v>
      </c>
      <c r="B25" s="9">
        <v>43</v>
      </c>
      <c r="C25" s="9"/>
      <c r="D25" s="9">
        <f>SUM(B25:C25)</f>
        <v>43</v>
      </c>
      <c r="E25" s="28"/>
      <c r="F25" s="28"/>
      <c r="G25" s="9"/>
      <c r="H25" s="26" t="s">
        <v>260</v>
      </c>
      <c r="I25" s="12" t="s">
        <v>239</v>
      </c>
    </row>
    <row r="26" spans="1:9" ht="18.95" customHeight="1" thickBot="1">
      <c r="A26" s="43" t="s">
        <v>29</v>
      </c>
      <c r="B26" s="89">
        <f>SUM(B22:B25)</f>
        <v>172</v>
      </c>
      <c r="C26" s="43">
        <f>SUM(C19:C25)</f>
        <v>105</v>
      </c>
      <c r="D26" s="43">
        <f>SUM(D19:D25)</f>
        <v>277</v>
      </c>
      <c r="E26" s="92"/>
      <c r="F26" s="44"/>
      <c r="G26" s="44"/>
      <c r="H26" s="137" t="s">
        <v>1</v>
      </c>
      <c r="I26" s="138"/>
    </row>
    <row r="27" spans="1:9" ht="18.95" customHeight="1" thickBot="1">
      <c r="A27" s="9" t="s">
        <v>30</v>
      </c>
      <c r="B27" s="28"/>
      <c r="C27" s="28">
        <v>44</v>
      </c>
      <c r="D27" s="9">
        <v>44</v>
      </c>
      <c r="E27" s="9"/>
      <c r="F27" s="9"/>
      <c r="G27" s="9"/>
      <c r="H27" s="54" t="s">
        <v>271</v>
      </c>
      <c r="I27" s="24" t="s">
        <v>240</v>
      </c>
    </row>
    <row r="28" spans="1:9" ht="18.95" customHeight="1" thickBot="1">
      <c r="A28" s="9" t="s">
        <v>32</v>
      </c>
      <c r="B28" s="32"/>
      <c r="C28" s="9">
        <v>45</v>
      </c>
      <c r="D28" s="9">
        <v>45</v>
      </c>
      <c r="E28" s="9"/>
      <c r="F28" s="9"/>
      <c r="G28" s="9"/>
      <c r="H28" s="55"/>
      <c r="I28" s="60" t="s">
        <v>264</v>
      </c>
    </row>
    <row r="29" spans="1:9" ht="18.95" customHeight="1" thickBot="1">
      <c r="A29" s="9" t="s">
        <v>34</v>
      </c>
      <c r="B29" s="9"/>
      <c r="C29" s="9">
        <v>43</v>
      </c>
      <c r="D29" s="9">
        <v>43</v>
      </c>
      <c r="E29" s="9"/>
      <c r="F29" s="9"/>
      <c r="G29" s="9"/>
      <c r="H29" s="56" t="s">
        <v>269</v>
      </c>
      <c r="I29" s="60" t="s">
        <v>265</v>
      </c>
    </row>
    <row r="30" spans="1:9" ht="18.95" customHeight="1" thickBot="1">
      <c r="A30" s="9" t="s">
        <v>36</v>
      </c>
      <c r="B30" s="10">
        <v>41</v>
      </c>
      <c r="C30" s="10"/>
      <c r="D30" s="10">
        <v>41</v>
      </c>
      <c r="E30" s="9"/>
      <c r="F30" s="9"/>
      <c r="G30" s="9"/>
      <c r="H30" s="56" t="s">
        <v>218</v>
      </c>
      <c r="I30" s="59" t="s">
        <v>266</v>
      </c>
    </row>
    <row r="31" spans="1:9" ht="18.95" customHeight="1" thickBot="1">
      <c r="A31" s="9" t="s">
        <v>38</v>
      </c>
      <c r="B31" s="31">
        <v>41</v>
      </c>
      <c r="C31" s="31"/>
      <c r="D31" s="31">
        <v>41</v>
      </c>
      <c r="E31" s="9"/>
      <c r="F31" s="9"/>
      <c r="G31" s="9"/>
      <c r="H31" s="55" t="s">
        <v>258</v>
      </c>
      <c r="I31" s="12" t="s">
        <v>267</v>
      </c>
    </row>
    <row r="32" spans="1:9" ht="18.95" customHeight="1" thickBot="1">
      <c r="A32" s="9" t="s">
        <v>40</v>
      </c>
      <c r="B32" s="9">
        <v>37</v>
      </c>
      <c r="C32" s="9"/>
      <c r="D32" s="9">
        <v>37</v>
      </c>
      <c r="E32" s="9"/>
      <c r="F32" s="9"/>
      <c r="G32" s="9"/>
      <c r="H32" s="55" t="s">
        <v>270</v>
      </c>
      <c r="I32" s="11" t="s">
        <v>268</v>
      </c>
    </row>
    <row r="33" spans="1:9" ht="18.95" customHeight="1" thickBot="1">
      <c r="A33" s="43" t="s">
        <v>42</v>
      </c>
      <c r="B33" s="43">
        <f>SUM(B30:B32)</f>
        <v>119</v>
      </c>
      <c r="C33" s="43">
        <f>SUM(C27:C32)</f>
        <v>132</v>
      </c>
      <c r="D33" s="43">
        <f>SUM(D27:D32)</f>
        <v>251</v>
      </c>
      <c r="E33" s="44"/>
      <c r="F33" s="44"/>
      <c r="G33" s="44"/>
      <c r="H33" s="137" t="s">
        <v>1</v>
      </c>
      <c r="I33" s="138"/>
    </row>
    <row r="34" spans="1:9" ht="18.95" customHeight="1" thickBot="1">
      <c r="A34" s="9" t="s">
        <v>43</v>
      </c>
      <c r="B34" s="31"/>
      <c r="C34" s="31">
        <v>41</v>
      </c>
      <c r="D34" s="31">
        <v>41</v>
      </c>
      <c r="E34" s="9"/>
      <c r="F34" s="9"/>
      <c r="G34" s="9"/>
      <c r="H34" s="24" t="s">
        <v>272</v>
      </c>
      <c r="I34" s="12" t="s">
        <v>241</v>
      </c>
    </row>
    <row r="35" spans="1:9" ht="18.95" customHeight="1" thickBot="1">
      <c r="A35" s="9" t="s">
        <v>44</v>
      </c>
      <c r="B35" s="9"/>
      <c r="C35" s="9">
        <v>36</v>
      </c>
      <c r="D35" s="9">
        <v>36</v>
      </c>
      <c r="E35" s="9"/>
      <c r="F35" s="9"/>
      <c r="G35" s="9"/>
      <c r="H35" s="12" t="s">
        <v>273</v>
      </c>
      <c r="I35" s="11" t="s">
        <v>242</v>
      </c>
    </row>
    <row r="36" spans="1:9" ht="18.95" customHeight="1" thickBot="1">
      <c r="A36" s="9" t="s">
        <v>45</v>
      </c>
      <c r="B36" s="9"/>
      <c r="C36" s="9">
        <v>33</v>
      </c>
      <c r="D36" s="9">
        <v>33</v>
      </c>
      <c r="E36" s="9"/>
      <c r="F36" s="9"/>
      <c r="G36" s="9"/>
      <c r="H36" s="11" t="s">
        <v>275</v>
      </c>
      <c r="I36" s="12" t="s">
        <v>243</v>
      </c>
    </row>
    <row r="37" spans="1:9" ht="18.95" customHeight="1" thickBot="1">
      <c r="A37" s="9" t="s">
        <v>46</v>
      </c>
      <c r="B37" s="28">
        <v>34</v>
      </c>
      <c r="C37" s="28"/>
      <c r="D37" s="28">
        <v>34</v>
      </c>
      <c r="E37" s="9"/>
      <c r="F37" s="9"/>
      <c r="G37" s="9"/>
      <c r="H37" s="11" t="s">
        <v>274</v>
      </c>
      <c r="I37" s="11" t="s">
        <v>244</v>
      </c>
    </row>
    <row r="38" spans="1:9" ht="18.95" customHeight="1" thickBot="1">
      <c r="A38" s="9" t="s">
        <v>47</v>
      </c>
      <c r="B38" s="28">
        <v>30</v>
      </c>
      <c r="C38" s="28"/>
      <c r="D38" s="28">
        <v>30</v>
      </c>
      <c r="E38" s="9"/>
      <c r="F38" s="9"/>
      <c r="G38" s="9"/>
      <c r="H38" s="12" t="s">
        <v>276</v>
      </c>
      <c r="I38" s="12" t="s">
        <v>245</v>
      </c>
    </row>
    <row r="39" spans="1:9" ht="18.95" customHeight="1" thickBot="1">
      <c r="A39" s="9" t="s">
        <v>48</v>
      </c>
      <c r="B39" s="28">
        <v>27</v>
      </c>
      <c r="C39" s="28"/>
      <c r="D39" s="28">
        <v>27</v>
      </c>
      <c r="E39" s="9"/>
      <c r="F39" s="9"/>
      <c r="G39" s="9"/>
      <c r="H39" s="12" t="s">
        <v>277</v>
      </c>
      <c r="I39" s="12" t="s">
        <v>246</v>
      </c>
    </row>
    <row r="40" spans="1:9" ht="18.95" customHeight="1" thickBot="1">
      <c r="A40" s="43" t="s">
        <v>49</v>
      </c>
      <c r="B40" s="43">
        <f>SUM(B37:B39)</f>
        <v>91</v>
      </c>
      <c r="C40" s="43">
        <f>SUM(C34:C39)</f>
        <v>110</v>
      </c>
      <c r="D40" s="43">
        <f>SUM(D34:D39)</f>
        <v>201</v>
      </c>
      <c r="E40" s="44"/>
      <c r="F40" s="44"/>
      <c r="G40" s="44"/>
      <c r="H40" s="44"/>
      <c r="I40" s="44"/>
    </row>
    <row r="41" spans="1:9" ht="18.95" customHeight="1" thickBot="1">
      <c r="A41" s="51" t="s">
        <v>50</v>
      </c>
      <c r="B41" s="43">
        <f>SUM(B40+B33+B26)</f>
        <v>382</v>
      </c>
      <c r="C41" s="43">
        <f>SUM(C40+C33+C26)</f>
        <v>347</v>
      </c>
      <c r="D41" s="43">
        <f>SUM(D40+D33+D26)</f>
        <v>729</v>
      </c>
      <c r="E41" s="44"/>
      <c r="F41" s="44"/>
      <c r="G41" s="44"/>
      <c r="H41" s="44"/>
      <c r="I41" s="44"/>
    </row>
    <row r="42" spans="1:9" ht="9.75" customHeight="1" thickBot="1">
      <c r="A42" s="6"/>
      <c r="B42" s="16"/>
      <c r="C42" s="16"/>
      <c r="D42" s="16"/>
      <c r="E42" s="16"/>
      <c r="F42" s="16"/>
      <c r="G42" s="16"/>
      <c r="H42" s="16"/>
      <c r="I42" s="16"/>
    </row>
    <row r="43" spans="1:9" ht="18.95" customHeight="1" thickBot="1">
      <c r="A43" s="90" t="s">
        <v>0</v>
      </c>
      <c r="B43" s="17" t="s">
        <v>3</v>
      </c>
      <c r="C43" s="17" t="s">
        <v>4</v>
      </c>
      <c r="D43" s="17" t="s">
        <v>5</v>
      </c>
      <c r="E43" s="17" t="s">
        <v>3</v>
      </c>
      <c r="F43" s="17" t="s">
        <v>4</v>
      </c>
      <c r="G43" s="17" t="s">
        <v>5</v>
      </c>
      <c r="H43" s="135" t="s">
        <v>1</v>
      </c>
      <c r="I43" s="136"/>
    </row>
    <row r="44" spans="1:9" ht="18.95" customHeight="1" thickBot="1">
      <c r="A44" s="10" t="s">
        <v>51</v>
      </c>
      <c r="B44" s="8"/>
      <c r="C44" s="2">
        <v>28</v>
      </c>
      <c r="D44" s="2">
        <f>SUM(C44)</f>
        <v>28</v>
      </c>
      <c r="E44" s="10"/>
      <c r="F44" s="10"/>
      <c r="G44" s="10"/>
      <c r="H44" s="12" t="s">
        <v>247</v>
      </c>
      <c r="I44" s="12" t="s">
        <v>251</v>
      </c>
    </row>
    <row r="45" spans="1:9" ht="18.95" customHeight="1" thickBot="1">
      <c r="A45" s="9" t="s">
        <v>53</v>
      </c>
      <c r="B45" s="8"/>
      <c r="C45" s="2">
        <v>34</v>
      </c>
      <c r="D45" s="7">
        <f>SUM(C45)</f>
        <v>34</v>
      </c>
      <c r="E45" s="9"/>
      <c r="F45" s="9"/>
      <c r="G45" s="9"/>
      <c r="H45" s="12" t="s">
        <v>248</v>
      </c>
      <c r="I45" s="12" t="s">
        <v>250</v>
      </c>
    </row>
    <row r="46" spans="1:9" ht="18.95" customHeight="1" thickBot="1">
      <c r="A46" s="9" t="s">
        <v>55</v>
      </c>
      <c r="B46" s="2"/>
      <c r="C46" s="2">
        <v>36</v>
      </c>
      <c r="D46" s="2">
        <f>SUM(C46)</f>
        <v>36</v>
      </c>
      <c r="E46" s="9"/>
      <c r="F46" s="9"/>
      <c r="G46" s="9"/>
      <c r="H46" s="12"/>
      <c r="I46" s="12" t="s">
        <v>252</v>
      </c>
    </row>
    <row r="47" spans="1:9" ht="18.95" customHeight="1" thickBot="1">
      <c r="A47" s="9" t="s">
        <v>57</v>
      </c>
      <c r="B47" s="4"/>
      <c r="C47" s="2">
        <v>34</v>
      </c>
      <c r="D47" s="4">
        <f>SUM(C47)</f>
        <v>34</v>
      </c>
      <c r="E47" s="9"/>
      <c r="F47" s="9"/>
      <c r="G47" s="9"/>
      <c r="H47" s="12" t="s">
        <v>249</v>
      </c>
      <c r="I47" s="12" t="s">
        <v>253</v>
      </c>
    </row>
    <row r="48" spans="1:9" ht="18.95" customHeight="1" thickBot="1">
      <c r="A48" s="9" t="s">
        <v>59</v>
      </c>
      <c r="B48" s="2">
        <v>42</v>
      </c>
      <c r="C48" s="4"/>
      <c r="D48" s="2">
        <f>SUM(B48)</f>
        <v>42</v>
      </c>
      <c r="E48" s="9"/>
      <c r="F48" s="9"/>
      <c r="G48" s="9"/>
      <c r="H48" s="12" t="s">
        <v>255</v>
      </c>
      <c r="I48" s="12" t="s">
        <v>217</v>
      </c>
    </row>
    <row r="49" spans="1:12" ht="18.95" customHeight="1" thickBot="1">
      <c r="A49" s="9" t="s">
        <v>61</v>
      </c>
      <c r="B49" s="4">
        <v>39</v>
      </c>
      <c r="C49" s="2"/>
      <c r="D49" s="4">
        <f>SUM(B49)</f>
        <v>39</v>
      </c>
      <c r="E49" s="9"/>
      <c r="F49" s="9"/>
      <c r="G49" s="9"/>
      <c r="H49" s="12" t="s">
        <v>256</v>
      </c>
      <c r="I49" s="12" t="s">
        <v>254</v>
      </c>
    </row>
    <row r="50" spans="1:12" ht="18.95" customHeight="1" thickBot="1">
      <c r="A50" s="43" t="s">
        <v>63</v>
      </c>
      <c r="B50" s="43">
        <f>SUM(B48:B49)</f>
        <v>81</v>
      </c>
      <c r="C50" s="43">
        <f>SUM(C44:C49)</f>
        <v>132</v>
      </c>
      <c r="D50" s="43">
        <f>SUM(D44:D49)</f>
        <v>213</v>
      </c>
      <c r="E50" s="44"/>
      <c r="F50" s="44"/>
      <c r="G50" s="44"/>
      <c r="H50" s="135" t="s">
        <v>1</v>
      </c>
      <c r="I50" s="136"/>
    </row>
    <row r="51" spans="1:12" ht="18.95" customHeight="1" thickBot="1">
      <c r="A51" s="9" t="s">
        <v>64</v>
      </c>
      <c r="B51" s="2"/>
      <c r="C51" s="2">
        <v>41</v>
      </c>
      <c r="D51" s="2">
        <f>SUM(C51)</f>
        <v>41</v>
      </c>
      <c r="E51" s="9"/>
      <c r="F51" s="9"/>
      <c r="G51" s="9"/>
      <c r="H51" s="13" t="s">
        <v>210</v>
      </c>
      <c r="I51" s="23" t="s">
        <v>283</v>
      </c>
    </row>
    <row r="52" spans="1:12" ht="18.95" customHeight="1" thickBot="1">
      <c r="A52" s="9" t="s">
        <v>66</v>
      </c>
      <c r="B52" s="2"/>
      <c r="C52" s="5">
        <v>40</v>
      </c>
      <c r="D52" s="5">
        <f>SUM(C52)</f>
        <v>40</v>
      </c>
      <c r="E52" s="9"/>
      <c r="F52" s="9"/>
      <c r="G52" s="9"/>
      <c r="H52" s="12" t="s">
        <v>279</v>
      </c>
      <c r="I52" s="12" t="s">
        <v>284</v>
      </c>
    </row>
    <row r="53" spans="1:12" ht="18.95" customHeight="1" thickBot="1">
      <c r="A53" s="9" t="s">
        <v>69</v>
      </c>
      <c r="B53" s="2"/>
      <c r="C53" s="2">
        <v>45</v>
      </c>
      <c r="D53" s="2">
        <f>SUM(C53)</f>
        <v>45</v>
      </c>
      <c r="E53" s="9"/>
      <c r="F53" s="9"/>
      <c r="G53" s="9"/>
      <c r="H53" s="12" t="s">
        <v>278</v>
      </c>
      <c r="I53" s="13" t="s">
        <v>213</v>
      </c>
    </row>
    <row r="54" spans="1:12" ht="18.95" customHeight="1" thickBot="1">
      <c r="A54" s="9" t="s">
        <v>72</v>
      </c>
      <c r="B54" s="2">
        <v>26</v>
      </c>
      <c r="C54" s="7"/>
      <c r="D54" s="2">
        <f>SUM(B54)</f>
        <v>26</v>
      </c>
      <c r="E54" s="9"/>
      <c r="F54" s="9"/>
      <c r="G54" s="9"/>
      <c r="H54" s="23" t="s">
        <v>280</v>
      </c>
      <c r="I54" s="12" t="s">
        <v>285</v>
      </c>
    </row>
    <row r="55" spans="1:12" ht="18.95" customHeight="1" thickBot="1">
      <c r="A55" s="9" t="s">
        <v>75</v>
      </c>
      <c r="B55" s="2">
        <v>29</v>
      </c>
      <c r="C55" s="5"/>
      <c r="D55" s="2">
        <f>SUM(B55)</f>
        <v>29</v>
      </c>
      <c r="E55" s="9"/>
      <c r="F55" s="9"/>
      <c r="G55" s="9"/>
      <c r="H55" s="24" t="s">
        <v>281</v>
      </c>
      <c r="I55" s="24" t="s">
        <v>205</v>
      </c>
    </row>
    <row r="56" spans="1:12" ht="18.95" customHeight="1" thickBot="1">
      <c r="A56" s="9" t="s">
        <v>78</v>
      </c>
      <c r="B56" s="2">
        <v>33</v>
      </c>
      <c r="C56" s="2"/>
      <c r="D56" s="2">
        <f>SUM(B56)</f>
        <v>33</v>
      </c>
      <c r="E56" s="9"/>
      <c r="F56" s="9"/>
      <c r="G56" s="9"/>
      <c r="H56" s="24" t="s">
        <v>282</v>
      </c>
      <c r="I56" s="24"/>
    </row>
    <row r="57" spans="1:12" ht="18.95" customHeight="1" thickBot="1">
      <c r="A57" s="43" t="s">
        <v>80</v>
      </c>
      <c r="B57" s="43">
        <f>SUM(B54:B56)</f>
        <v>88</v>
      </c>
      <c r="C57" s="43">
        <f>SUM(C51:C56)</f>
        <v>126</v>
      </c>
      <c r="D57" s="43">
        <f>SUM(D51:D56)</f>
        <v>214</v>
      </c>
      <c r="E57" s="44"/>
      <c r="F57" s="44"/>
      <c r="G57" s="44"/>
      <c r="H57" s="135" t="s">
        <v>1</v>
      </c>
      <c r="I57" s="136"/>
      <c r="K57" s="52"/>
      <c r="L57" s="52"/>
    </row>
    <row r="58" spans="1:12" ht="18.95" customHeight="1" thickBot="1">
      <c r="A58" s="9" t="s">
        <v>81</v>
      </c>
      <c r="B58" s="9"/>
      <c r="C58" s="10">
        <v>31</v>
      </c>
      <c r="D58" s="10">
        <v>31</v>
      </c>
      <c r="E58" s="9"/>
      <c r="F58" s="9"/>
      <c r="G58" s="9"/>
      <c r="H58" s="13" t="s">
        <v>289</v>
      </c>
      <c r="I58" s="23" t="s">
        <v>291</v>
      </c>
      <c r="K58" s="25"/>
      <c r="L58" s="25"/>
    </row>
    <row r="59" spans="1:12" ht="18.95" customHeight="1" thickBot="1">
      <c r="A59" s="9" t="s">
        <v>83</v>
      </c>
      <c r="B59" s="2"/>
      <c r="C59" s="39">
        <v>45</v>
      </c>
      <c r="D59" s="39">
        <v>45</v>
      </c>
      <c r="E59" s="9"/>
      <c r="F59" s="9"/>
      <c r="G59" s="9"/>
      <c r="H59" s="12" t="s">
        <v>287</v>
      </c>
      <c r="I59" s="12" t="s">
        <v>290</v>
      </c>
      <c r="K59" s="25"/>
      <c r="L59" s="25"/>
    </row>
    <row r="60" spans="1:12" ht="18.95" customHeight="1" thickBot="1">
      <c r="A60" s="9" t="s">
        <v>84</v>
      </c>
      <c r="B60" s="2"/>
      <c r="C60" s="7">
        <v>45</v>
      </c>
      <c r="D60" s="2">
        <f>SUM(C60)</f>
        <v>45</v>
      </c>
      <c r="E60" s="9"/>
      <c r="F60" s="9"/>
      <c r="G60" s="9"/>
      <c r="H60" s="12" t="s">
        <v>288</v>
      </c>
      <c r="I60" s="13" t="s">
        <v>292</v>
      </c>
      <c r="K60" s="25"/>
      <c r="L60" s="25"/>
    </row>
    <row r="61" spans="1:12" ht="18.95" customHeight="1" thickBot="1">
      <c r="A61" s="9" t="s">
        <v>85</v>
      </c>
      <c r="B61" s="2">
        <v>37</v>
      </c>
      <c r="C61" s="7"/>
      <c r="D61" s="2">
        <f>SUM(B61)</f>
        <v>37</v>
      </c>
      <c r="E61" s="9"/>
      <c r="F61" s="9"/>
      <c r="G61" s="9"/>
      <c r="H61" s="24" t="s">
        <v>286</v>
      </c>
      <c r="I61" s="12" t="s">
        <v>200</v>
      </c>
      <c r="K61" s="25"/>
      <c r="L61" s="25"/>
    </row>
    <row r="62" spans="1:12" ht="18.95" customHeight="1" thickBot="1">
      <c r="A62" s="9" t="s">
        <v>86</v>
      </c>
      <c r="B62" s="2">
        <v>33</v>
      </c>
      <c r="C62" s="5"/>
      <c r="D62" s="2">
        <f>SUM(B62)</f>
        <v>33</v>
      </c>
      <c r="E62" s="9"/>
      <c r="F62" s="9"/>
      <c r="G62" s="9"/>
      <c r="H62" s="24" t="s">
        <v>197</v>
      </c>
      <c r="I62" s="86" t="s">
        <v>293</v>
      </c>
      <c r="K62" s="25"/>
      <c r="L62" s="25"/>
    </row>
    <row r="63" spans="1:12" ht="18.95" customHeight="1" thickBot="1">
      <c r="A63" s="43" t="s">
        <v>88</v>
      </c>
      <c r="B63" s="43">
        <f>SUM(B61:B62)</f>
        <v>70</v>
      </c>
      <c r="C63" s="43">
        <f>SUM(C58:C62)</f>
        <v>121</v>
      </c>
      <c r="D63" s="43">
        <f>SUM(D58:D62)</f>
        <v>191</v>
      </c>
      <c r="E63" s="43"/>
      <c r="F63" s="43"/>
      <c r="G63" s="43"/>
      <c r="H63" s="43"/>
      <c r="I63" s="57"/>
      <c r="K63" s="52"/>
      <c r="L63" s="52"/>
    </row>
    <row r="64" spans="1:12" ht="18.95" customHeight="1" thickBot="1">
      <c r="A64" s="51" t="s">
        <v>89</v>
      </c>
      <c r="B64" s="43">
        <f>SUM(B63+B57+B50)</f>
        <v>239</v>
      </c>
      <c r="C64" s="43">
        <f>SUM(C63+C57+C50)</f>
        <v>379</v>
      </c>
      <c r="D64" s="43">
        <f>SUM(B64:C64)</f>
        <v>618</v>
      </c>
      <c r="E64" s="43"/>
      <c r="F64" s="43"/>
      <c r="G64" s="43"/>
      <c r="H64" s="43"/>
      <c r="I64" s="43"/>
    </row>
    <row r="65" spans="1:9" ht="18.95" customHeight="1" thickBot="1">
      <c r="A65" s="51" t="s">
        <v>90</v>
      </c>
      <c r="B65" s="43">
        <f>SUM(B64+B41+B18)</f>
        <v>834</v>
      </c>
      <c r="C65" s="43">
        <f>SUM(C64+C41+C18)</f>
        <v>902</v>
      </c>
      <c r="D65" s="43">
        <f>SUM(D64+D41+D18)</f>
        <v>1736</v>
      </c>
      <c r="E65" s="43"/>
      <c r="F65" s="43"/>
      <c r="G65" s="43"/>
      <c r="H65" s="43" t="s">
        <v>349</v>
      </c>
      <c r="I65" s="43"/>
    </row>
    <row r="66" spans="1:9" ht="18.95" customHeight="1" thickBot="1">
      <c r="A66" s="53" t="s">
        <v>91</v>
      </c>
      <c r="B66" s="14" t="s">
        <v>3</v>
      </c>
      <c r="C66" s="14" t="s">
        <v>4</v>
      </c>
      <c r="D66" s="14" t="s">
        <v>5</v>
      </c>
      <c r="E66" s="14" t="s">
        <v>3</v>
      </c>
      <c r="F66" s="14" t="s">
        <v>4</v>
      </c>
      <c r="G66" s="14" t="s">
        <v>5</v>
      </c>
      <c r="H66" s="129" t="s">
        <v>1</v>
      </c>
      <c r="I66" s="131"/>
    </row>
    <row r="67" spans="1:9" ht="18.95" customHeight="1" thickBot="1">
      <c r="A67" s="9" t="s">
        <v>92</v>
      </c>
      <c r="B67" s="9"/>
      <c r="C67" s="9"/>
      <c r="D67" s="9"/>
      <c r="E67" s="9"/>
      <c r="F67" s="9"/>
      <c r="G67" s="9"/>
      <c r="H67" s="12"/>
      <c r="I67" s="12"/>
    </row>
    <row r="68" spans="1:9" ht="18.95" customHeight="1" thickBot="1">
      <c r="A68" s="9" t="s">
        <v>93</v>
      </c>
      <c r="B68" s="9"/>
      <c r="C68" s="9"/>
      <c r="D68" s="9"/>
      <c r="E68" s="9"/>
      <c r="F68" s="9"/>
      <c r="G68" s="9"/>
      <c r="H68" s="12"/>
      <c r="I68" s="12"/>
    </row>
    <row r="69" spans="1:9" ht="18.95" customHeight="1" thickBot="1">
      <c r="A69" s="9" t="s">
        <v>94</v>
      </c>
      <c r="B69" s="9"/>
      <c r="C69" s="9"/>
      <c r="D69" s="9"/>
      <c r="E69" s="9"/>
      <c r="F69" s="9"/>
      <c r="G69" s="9"/>
      <c r="H69" s="12"/>
      <c r="I69" s="12"/>
    </row>
    <row r="70" spans="1:9" ht="18.95" customHeight="1" thickBot="1">
      <c r="A70" s="9" t="s">
        <v>95</v>
      </c>
      <c r="B70" s="9"/>
      <c r="C70" s="9"/>
      <c r="D70" s="9"/>
      <c r="E70" s="9"/>
      <c r="F70" s="9"/>
      <c r="G70" s="9"/>
      <c r="H70" s="12"/>
      <c r="I70" s="12"/>
    </row>
    <row r="71" spans="1:9" ht="18.95" customHeight="1" thickBot="1">
      <c r="A71" s="9" t="s">
        <v>96</v>
      </c>
      <c r="B71" s="9"/>
      <c r="C71" s="9"/>
      <c r="D71" s="9"/>
      <c r="E71" s="9"/>
      <c r="F71" s="9"/>
      <c r="G71" s="9"/>
      <c r="H71" s="13"/>
      <c r="I71" s="13"/>
    </row>
    <row r="72" spans="1:9" ht="18.95" customHeight="1" thickBot="1">
      <c r="A72" s="37" t="s">
        <v>97</v>
      </c>
      <c r="B72" s="9"/>
      <c r="C72" s="9"/>
      <c r="D72" s="9"/>
      <c r="E72" s="9"/>
      <c r="F72" s="9"/>
      <c r="G72" s="9"/>
      <c r="H72" s="35"/>
      <c r="I72" s="35"/>
    </row>
    <row r="73" spans="1:9" ht="18.95" customHeight="1" thickBot="1">
      <c r="A73" s="37" t="s">
        <v>98</v>
      </c>
      <c r="B73" s="9"/>
      <c r="C73" s="9"/>
      <c r="D73" s="9"/>
      <c r="E73" s="9"/>
      <c r="F73" s="9"/>
      <c r="G73" s="9"/>
      <c r="H73" s="12"/>
      <c r="I73" s="12"/>
    </row>
    <row r="74" spans="1:9" ht="18.95" customHeight="1" thickBot="1">
      <c r="A74" s="37" t="s">
        <v>158</v>
      </c>
      <c r="B74" s="9"/>
      <c r="C74" s="9"/>
      <c r="D74" s="9"/>
      <c r="E74" s="9"/>
      <c r="F74" s="9"/>
      <c r="G74" s="9"/>
      <c r="H74" s="35"/>
      <c r="I74" s="35"/>
    </row>
    <row r="75" spans="1:9" ht="18.95" customHeight="1" thickBot="1">
      <c r="A75" s="38" t="s">
        <v>157</v>
      </c>
      <c r="B75" s="20"/>
      <c r="C75" s="37"/>
      <c r="D75" s="37"/>
      <c r="E75" s="20"/>
      <c r="F75" s="20"/>
      <c r="G75" s="20"/>
      <c r="H75" s="36"/>
      <c r="I75" s="36"/>
    </row>
    <row r="76" spans="1:9" ht="18.95" customHeight="1" thickBot="1">
      <c r="A76" s="38" t="s">
        <v>180</v>
      </c>
      <c r="B76" s="38"/>
      <c r="C76" s="38"/>
      <c r="D76" s="38"/>
      <c r="E76" s="87"/>
      <c r="F76" s="87"/>
      <c r="G76" s="87"/>
      <c r="H76" s="36"/>
      <c r="I76" s="36"/>
    </row>
    <row r="77" spans="1:9" ht="18.95" customHeight="1" thickBot="1">
      <c r="A77" s="38" t="s">
        <v>181</v>
      </c>
      <c r="B77" s="38"/>
      <c r="C77" s="38"/>
      <c r="D77" s="38"/>
      <c r="E77" s="87"/>
      <c r="F77" s="87"/>
      <c r="G77" s="87"/>
      <c r="H77" s="36"/>
      <c r="I77" s="36"/>
    </row>
    <row r="78" spans="1:9" ht="18.95" customHeight="1" thickBot="1">
      <c r="A78" s="38" t="s">
        <v>152</v>
      </c>
      <c r="B78" s="38"/>
      <c r="C78" s="38"/>
      <c r="D78" s="38"/>
      <c r="E78" s="87"/>
      <c r="F78" s="87"/>
      <c r="G78" s="87"/>
      <c r="H78" s="35"/>
      <c r="I78" s="35"/>
    </row>
    <row r="79" spans="1:9" ht="18.95" customHeight="1" thickBot="1">
      <c r="A79" s="51" t="s">
        <v>99</v>
      </c>
      <c r="B79" s="83"/>
      <c r="C79" s="88"/>
      <c r="D79" s="43"/>
      <c r="E79" s="92"/>
      <c r="F79" s="92"/>
      <c r="G79" s="91"/>
      <c r="H79" s="44"/>
      <c r="I79" s="92"/>
    </row>
    <row r="80" spans="1:9" ht="18.95" customHeight="1" thickBot="1">
      <c r="A80" s="62" t="s">
        <v>100</v>
      </c>
      <c r="B80" s="85"/>
      <c r="C80" s="43"/>
      <c r="D80" s="84"/>
      <c r="E80" s="44"/>
      <c r="F80" s="92"/>
      <c r="G80" s="91"/>
      <c r="H80" s="44"/>
      <c r="I80" s="50"/>
    </row>
    <row r="81" spans="1:10" ht="18.95" customHeight="1">
      <c r="A81" s="122" t="s">
        <v>101</v>
      </c>
      <c r="B81" s="122"/>
      <c r="C81" s="122"/>
      <c r="D81" s="122"/>
      <c r="E81" s="122"/>
      <c r="F81" s="122"/>
      <c r="G81" s="122"/>
      <c r="H81" s="122"/>
      <c r="I81" s="122"/>
      <c r="J81" s="3" t="s">
        <v>13</v>
      </c>
    </row>
    <row r="82" spans="1:10" ht="18.95" customHeight="1">
      <c r="A82" s="122"/>
      <c r="B82" s="122"/>
      <c r="C82" s="122"/>
      <c r="D82" s="122"/>
      <c r="E82" s="122"/>
      <c r="F82" s="122"/>
      <c r="G82" s="122"/>
      <c r="H82" s="122"/>
      <c r="I82" s="122"/>
    </row>
    <row r="83" spans="1:10" ht="5.25" customHeight="1">
      <c r="A83" s="122"/>
      <c r="B83" s="122"/>
      <c r="C83" s="122"/>
      <c r="D83" s="122"/>
      <c r="E83" s="122"/>
      <c r="F83" s="122"/>
      <c r="G83" s="122"/>
      <c r="H83" s="122"/>
      <c r="I83" s="122"/>
    </row>
  </sheetData>
  <mergeCells count="13">
    <mergeCell ref="H18:I18"/>
    <mergeCell ref="A1:I1"/>
    <mergeCell ref="A2:I2"/>
    <mergeCell ref="A3:A5"/>
    <mergeCell ref="H3:I5"/>
    <mergeCell ref="B4:G4"/>
    <mergeCell ref="A81:I83"/>
    <mergeCell ref="H26:I26"/>
    <mergeCell ref="H33:I33"/>
    <mergeCell ref="H43:I43"/>
    <mergeCell ref="H50:I50"/>
    <mergeCell ref="H57:I57"/>
    <mergeCell ref="H66:I66"/>
  </mergeCells>
  <pageMargins left="0.41" right="0.36" top="0.46" bottom="0.34" header="0.3" footer="0.36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85"/>
  <sheetViews>
    <sheetView workbookViewId="0">
      <selection sqref="A1:XFD1048576"/>
    </sheetView>
  </sheetViews>
  <sheetFormatPr defaultRowHeight="20.100000000000001" customHeight="1"/>
  <cols>
    <col min="1" max="1" width="9.875" style="1" bestFit="1" customWidth="1"/>
    <col min="2" max="2" width="6.375" style="1" customWidth="1"/>
    <col min="3" max="3" width="6.75" style="1" customWidth="1"/>
    <col min="4" max="4" width="6.625" style="1" customWidth="1"/>
    <col min="5" max="5" width="6.75" style="1" customWidth="1"/>
    <col min="6" max="6" width="7" style="1" customWidth="1"/>
    <col min="7" max="7" width="6.75" style="1" customWidth="1"/>
    <col min="8" max="8" width="20.125" style="1" customWidth="1"/>
    <col min="9" max="9" width="20.5" style="1" customWidth="1"/>
    <col min="10" max="10" width="9" style="1"/>
    <col min="11" max="11" width="10.5" style="1" bestFit="1" customWidth="1"/>
    <col min="12" max="16384" width="9" style="1"/>
  </cols>
  <sheetData>
    <row r="1" spans="1:9" ht="18.75" customHeight="1">
      <c r="A1" s="123" t="s">
        <v>340</v>
      </c>
      <c r="B1" s="124"/>
      <c r="C1" s="124"/>
      <c r="D1" s="124"/>
      <c r="E1" s="124"/>
      <c r="F1" s="124"/>
      <c r="G1" s="124"/>
      <c r="H1" s="124"/>
      <c r="I1" s="125"/>
    </row>
    <row r="2" spans="1:9" ht="18.75" customHeight="1" thickBot="1">
      <c r="A2" s="126" t="s">
        <v>338</v>
      </c>
      <c r="B2" s="127"/>
      <c r="C2" s="127"/>
      <c r="D2" s="127"/>
      <c r="E2" s="127"/>
      <c r="F2" s="127"/>
      <c r="G2" s="127"/>
      <c r="H2" s="127"/>
      <c r="I2" s="128"/>
    </row>
    <row r="3" spans="1:9" ht="18.75" customHeight="1" thickBot="1">
      <c r="A3" s="132" t="s">
        <v>0</v>
      </c>
      <c r="B3" s="41" t="s">
        <v>154</v>
      </c>
      <c r="C3" s="42"/>
      <c r="D3" s="42"/>
      <c r="E3" s="42"/>
      <c r="F3" s="42"/>
      <c r="G3" s="42"/>
      <c r="H3" s="129" t="s">
        <v>1</v>
      </c>
      <c r="I3" s="131"/>
    </row>
    <row r="4" spans="1:9" ht="18.75" customHeight="1" thickBot="1">
      <c r="A4" s="133"/>
      <c r="B4" s="129" t="s">
        <v>2</v>
      </c>
      <c r="C4" s="130"/>
      <c r="D4" s="130"/>
      <c r="E4" s="130"/>
      <c r="F4" s="130"/>
      <c r="G4" s="131"/>
      <c r="H4" s="129"/>
      <c r="I4" s="131"/>
    </row>
    <row r="5" spans="1:9" ht="18.75" customHeight="1" thickBot="1">
      <c r="A5" s="134"/>
      <c r="B5" s="20" t="s">
        <v>3</v>
      </c>
      <c r="C5" s="20" t="s">
        <v>4</v>
      </c>
      <c r="D5" s="20" t="s">
        <v>5</v>
      </c>
      <c r="E5" s="20" t="s">
        <v>3</v>
      </c>
      <c r="F5" s="20" t="s">
        <v>4</v>
      </c>
      <c r="G5" s="20" t="s">
        <v>5</v>
      </c>
      <c r="H5" s="130"/>
      <c r="I5" s="131"/>
    </row>
    <row r="6" spans="1:9" ht="18.75" customHeight="1" thickBot="1">
      <c r="A6" s="9" t="s">
        <v>6</v>
      </c>
      <c r="B6" s="32">
        <v>18</v>
      </c>
      <c r="C6" s="9">
        <v>14</v>
      </c>
      <c r="D6" s="33">
        <f t="shared" ref="D6:D19" si="0">SUM(B6:C6)</f>
        <v>32</v>
      </c>
      <c r="E6" s="10"/>
      <c r="F6" s="10"/>
      <c r="G6" s="10"/>
      <c r="H6" s="12" t="s">
        <v>297</v>
      </c>
      <c r="I6" s="15" t="s">
        <v>299</v>
      </c>
    </row>
    <row r="7" spans="1:9" ht="18.75" customHeight="1" thickBot="1">
      <c r="A7" s="9" t="s">
        <v>7</v>
      </c>
      <c r="B7" s="34">
        <v>18</v>
      </c>
      <c r="C7" s="9">
        <v>14</v>
      </c>
      <c r="D7" s="33">
        <f t="shared" si="0"/>
        <v>32</v>
      </c>
      <c r="E7" s="10"/>
      <c r="F7" s="10"/>
      <c r="G7" s="10"/>
      <c r="H7" s="12" t="s">
        <v>300</v>
      </c>
      <c r="I7" s="15" t="s">
        <v>301</v>
      </c>
    </row>
    <row r="8" spans="1:9" ht="18.75" customHeight="1" thickBot="1">
      <c r="A8" s="9" t="s">
        <v>296</v>
      </c>
      <c r="B8" s="34">
        <v>17</v>
      </c>
      <c r="C8" s="9">
        <v>15</v>
      </c>
      <c r="D8" s="9">
        <f t="shared" si="0"/>
        <v>32</v>
      </c>
      <c r="E8" s="9"/>
      <c r="F8" s="9"/>
      <c r="G8" s="9"/>
      <c r="H8" s="12" t="s">
        <v>298</v>
      </c>
      <c r="I8" s="15" t="s">
        <v>310</v>
      </c>
    </row>
    <row r="9" spans="1:9" ht="18.75" customHeight="1" thickBot="1">
      <c r="A9" s="9" t="s">
        <v>8</v>
      </c>
      <c r="B9" s="22">
        <v>20</v>
      </c>
      <c r="C9" s="10">
        <v>16</v>
      </c>
      <c r="D9" s="22">
        <f t="shared" si="0"/>
        <v>36</v>
      </c>
      <c r="E9" s="9"/>
      <c r="F9" s="9"/>
      <c r="G9" s="9"/>
      <c r="H9" s="12" t="s">
        <v>311</v>
      </c>
      <c r="I9" s="15"/>
    </row>
    <row r="10" spans="1:9" ht="18.75" customHeight="1" thickBot="1">
      <c r="A10" s="9" t="s">
        <v>9</v>
      </c>
      <c r="B10" s="9">
        <v>18</v>
      </c>
      <c r="C10" s="22">
        <v>17</v>
      </c>
      <c r="D10" s="9">
        <f t="shared" si="0"/>
        <v>35</v>
      </c>
      <c r="E10" s="9"/>
      <c r="F10" s="9"/>
      <c r="G10" s="9"/>
      <c r="H10" s="12" t="s">
        <v>312</v>
      </c>
      <c r="I10" s="15" t="s">
        <v>313</v>
      </c>
    </row>
    <row r="11" spans="1:9" ht="18.75" customHeight="1" thickBot="1">
      <c r="A11" s="9" t="s">
        <v>10</v>
      </c>
      <c r="B11" s="32">
        <v>15</v>
      </c>
      <c r="C11" s="9">
        <v>21</v>
      </c>
      <c r="D11" s="9">
        <f t="shared" si="0"/>
        <v>36</v>
      </c>
      <c r="E11" s="9"/>
      <c r="F11" s="9"/>
      <c r="G11" s="9"/>
      <c r="H11" s="23" t="s">
        <v>314</v>
      </c>
      <c r="I11" s="15"/>
    </row>
    <row r="12" spans="1:9" ht="18.75" customHeight="1" thickBot="1">
      <c r="A12" s="9" t="s">
        <v>11</v>
      </c>
      <c r="B12" s="22">
        <v>16</v>
      </c>
      <c r="C12" s="10">
        <v>20</v>
      </c>
      <c r="D12" s="27">
        <f t="shared" si="0"/>
        <v>36</v>
      </c>
      <c r="E12" s="10"/>
      <c r="F12" s="9"/>
      <c r="G12" s="9"/>
      <c r="H12" s="24" t="s">
        <v>315</v>
      </c>
      <c r="I12" s="15" t="s">
        <v>321</v>
      </c>
    </row>
    <row r="13" spans="1:9" ht="18.75" customHeight="1" thickBot="1">
      <c r="A13" s="9" t="s">
        <v>12</v>
      </c>
      <c r="B13" s="9">
        <v>24</v>
      </c>
      <c r="C13" s="9">
        <v>13</v>
      </c>
      <c r="D13" s="9">
        <f t="shared" si="0"/>
        <v>37</v>
      </c>
      <c r="E13" s="40" t="s">
        <v>13</v>
      </c>
      <c r="F13" s="9"/>
      <c r="G13" s="9"/>
      <c r="H13" s="24" t="s">
        <v>135</v>
      </c>
      <c r="I13" s="15"/>
    </row>
    <row r="14" spans="1:9" ht="18.75" customHeight="1" thickBot="1">
      <c r="A14" s="9" t="s">
        <v>14</v>
      </c>
      <c r="B14" s="9">
        <v>22</v>
      </c>
      <c r="C14" s="10">
        <v>15</v>
      </c>
      <c r="D14" s="10">
        <f t="shared" si="0"/>
        <v>37</v>
      </c>
      <c r="E14" s="9"/>
      <c r="F14" s="9"/>
      <c r="G14" s="9"/>
      <c r="H14" s="24" t="s">
        <v>316</v>
      </c>
      <c r="I14" s="13" t="s">
        <v>322</v>
      </c>
    </row>
    <row r="15" spans="1:9" ht="18.75" customHeight="1" thickBot="1">
      <c r="A15" s="9" t="s">
        <v>15</v>
      </c>
      <c r="B15" s="9">
        <v>16</v>
      </c>
      <c r="C15" s="9">
        <v>14</v>
      </c>
      <c r="D15" s="9">
        <f t="shared" si="0"/>
        <v>30</v>
      </c>
      <c r="E15" s="9"/>
      <c r="F15" s="9"/>
      <c r="G15" s="9"/>
      <c r="H15" s="12" t="s">
        <v>317</v>
      </c>
      <c r="I15" s="26" t="s">
        <v>323</v>
      </c>
    </row>
    <row r="16" spans="1:9" ht="18.75" customHeight="1" thickBot="1">
      <c r="A16" s="9" t="s">
        <v>16</v>
      </c>
      <c r="B16" s="9">
        <v>17</v>
      </c>
      <c r="C16" s="16">
        <v>14</v>
      </c>
      <c r="D16" s="9">
        <f t="shared" si="0"/>
        <v>31</v>
      </c>
      <c r="E16" s="9"/>
      <c r="F16" s="9"/>
      <c r="G16" s="9"/>
      <c r="H16" s="13" t="s">
        <v>318</v>
      </c>
      <c r="I16" s="26" t="s">
        <v>323</v>
      </c>
    </row>
    <row r="17" spans="1:9" ht="18.75" customHeight="1" thickBot="1">
      <c r="A17" s="9" t="s">
        <v>17</v>
      </c>
      <c r="B17" s="22">
        <v>17</v>
      </c>
      <c r="C17" s="9">
        <v>14</v>
      </c>
      <c r="D17" s="9">
        <v>32</v>
      </c>
      <c r="E17" s="9"/>
      <c r="F17" s="9"/>
      <c r="G17" s="9"/>
      <c r="H17" s="12" t="s">
        <v>319</v>
      </c>
      <c r="I17" s="15" t="s">
        <v>324</v>
      </c>
    </row>
    <row r="18" spans="1:9" ht="18.75" customHeight="1" thickBot="1">
      <c r="A18" s="9" t="s">
        <v>18</v>
      </c>
      <c r="B18" s="33">
        <v>18</v>
      </c>
      <c r="C18" s="32">
        <v>11</v>
      </c>
      <c r="D18" s="32">
        <f t="shared" si="0"/>
        <v>29</v>
      </c>
      <c r="E18" s="9"/>
      <c r="F18" s="9"/>
      <c r="G18" s="9"/>
      <c r="H18" s="13" t="s">
        <v>320</v>
      </c>
      <c r="I18" s="15" t="s">
        <v>324</v>
      </c>
    </row>
    <row r="19" spans="1:9" ht="18.75" customHeight="1" thickBot="1">
      <c r="A19" s="61" t="s">
        <v>19</v>
      </c>
      <c r="B19" s="43">
        <f>SUM(B6:B18)</f>
        <v>236</v>
      </c>
      <c r="C19" s="43">
        <f>SUM(C6:C18)</f>
        <v>198</v>
      </c>
      <c r="D19" s="43">
        <f t="shared" si="0"/>
        <v>434</v>
      </c>
      <c r="E19" s="44"/>
      <c r="F19" s="44"/>
      <c r="G19" s="44"/>
      <c r="H19" s="137" t="s">
        <v>1</v>
      </c>
      <c r="I19" s="138"/>
    </row>
    <row r="20" spans="1:9" ht="18.75" customHeight="1" thickBot="1">
      <c r="A20" s="9" t="s">
        <v>20</v>
      </c>
      <c r="B20" s="28"/>
      <c r="C20" s="9">
        <v>45</v>
      </c>
      <c r="D20" s="9">
        <f>SUM(C20)</f>
        <v>45</v>
      </c>
      <c r="E20" s="28"/>
      <c r="F20" s="9"/>
      <c r="G20" s="29"/>
      <c r="H20" s="59"/>
      <c r="I20" s="19" t="s">
        <v>325</v>
      </c>
    </row>
    <row r="21" spans="1:9" ht="18.75" customHeight="1" thickBot="1">
      <c r="A21" s="9" t="s">
        <v>22</v>
      </c>
      <c r="B21" s="28"/>
      <c r="C21" s="10">
        <v>43</v>
      </c>
      <c r="D21" s="10">
        <f>SUM(C21)</f>
        <v>43</v>
      </c>
      <c r="E21" s="30"/>
      <c r="F21" s="10"/>
      <c r="G21" s="16"/>
      <c r="H21" s="54" t="s">
        <v>326</v>
      </c>
      <c r="I21" s="19" t="s">
        <v>305</v>
      </c>
    </row>
    <row r="22" spans="1:9" ht="18.75" customHeight="1" thickBot="1">
      <c r="A22" s="9" t="s">
        <v>23</v>
      </c>
      <c r="B22" s="28"/>
      <c r="C22" s="10">
        <v>46</v>
      </c>
      <c r="D22" s="27">
        <f>SUM(C22)</f>
        <v>46</v>
      </c>
      <c r="E22" s="30"/>
      <c r="F22" s="10"/>
      <c r="G22" s="22"/>
      <c r="H22" s="55" t="s">
        <v>307</v>
      </c>
      <c r="I22" s="60" t="s">
        <v>306</v>
      </c>
    </row>
    <row r="23" spans="1:9" ht="18.75" customHeight="1" thickBot="1">
      <c r="A23" s="9" t="s">
        <v>24</v>
      </c>
      <c r="B23" s="28">
        <v>35</v>
      </c>
      <c r="C23" s="9"/>
      <c r="D23" s="9">
        <f>SUM(B23:C23)</f>
        <v>35</v>
      </c>
      <c r="E23" s="28"/>
      <c r="F23" s="9"/>
      <c r="G23" s="28"/>
      <c r="H23" s="13" t="s">
        <v>333</v>
      </c>
      <c r="I23" s="13" t="s">
        <v>327</v>
      </c>
    </row>
    <row r="24" spans="1:9" ht="18.75" customHeight="1" thickBot="1">
      <c r="A24" s="9" t="s">
        <v>26</v>
      </c>
      <c r="B24" s="28">
        <v>36</v>
      </c>
      <c r="C24" s="9"/>
      <c r="D24" s="9">
        <f>SUM(B24:C24)</f>
        <v>36</v>
      </c>
      <c r="E24" s="28"/>
      <c r="F24" s="28"/>
      <c r="G24" s="28"/>
      <c r="H24" s="26" t="s">
        <v>331</v>
      </c>
      <c r="I24" s="12" t="s">
        <v>328</v>
      </c>
    </row>
    <row r="25" spans="1:9" ht="18.75" customHeight="1" thickBot="1">
      <c r="A25" s="9" t="s">
        <v>28</v>
      </c>
      <c r="B25" s="9">
        <v>33</v>
      </c>
      <c r="C25" s="9"/>
      <c r="D25" s="9">
        <f>SUM(B25:C25)</f>
        <v>33</v>
      </c>
      <c r="E25" s="28"/>
      <c r="F25" s="28"/>
      <c r="G25" s="28"/>
      <c r="H25" s="26" t="s">
        <v>330</v>
      </c>
      <c r="I25" s="12" t="s">
        <v>329</v>
      </c>
    </row>
    <row r="26" spans="1:9" ht="18.75" customHeight="1" thickBot="1">
      <c r="A26" s="9" t="s">
        <v>238</v>
      </c>
      <c r="B26" s="9">
        <v>35</v>
      </c>
      <c r="C26" s="9"/>
      <c r="D26" s="9">
        <f>SUM(B26:C26)</f>
        <v>35</v>
      </c>
      <c r="E26" s="28"/>
      <c r="F26" s="28"/>
      <c r="G26" s="9"/>
      <c r="H26" s="26" t="s">
        <v>332</v>
      </c>
      <c r="I26" s="12" t="s">
        <v>234</v>
      </c>
    </row>
    <row r="27" spans="1:9" ht="18.75" customHeight="1" thickBot="1">
      <c r="A27" s="43" t="s">
        <v>29</v>
      </c>
      <c r="B27" s="89">
        <f>SUM(B23:B26)</f>
        <v>139</v>
      </c>
      <c r="C27" s="43">
        <f>SUM(C20:C26)</f>
        <v>134</v>
      </c>
      <c r="D27" s="43">
        <v>272</v>
      </c>
      <c r="E27" s="92"/>
      <c r="F27" s="44"/>
      <c r="G27" s="44"/>
      <c r="H27" s="137" t="s">
        <v>1</v>
      </c>
      <c r="I27" s="138"/>
    </row>
    <row r="28" spans="1:9" ht="18.75" customHeight="1" thickBot="1">
      <c r="A28" s="9" t="s">
        <v>30</v>
      </c>
      <c r="B28" s="28"/>
      <c r="C28" s="28">
        <v>39</v>
      </c>
      <c r="D28" s="9">
        <f>SUM(C28)</f>
        <v>39</v>
      </c>
      <c r="E28" s="9"/>
      <c r="F28" s="9"/>
      <c r="G28" s="9"/>
      <c r="H28" s="19" t="s">
        <v>236</v>
      </c>
      <c r="I28" s="19"/>
    </row>
    <row r="29" spans="1:9" ht="18.75" customHeight="1" thickBot="1">
      <c r="A29" s="9" t="s">
        <v>32</v>
      </c>
      <c r="B29" s="32"/>
      <c r="C29" s="9">
        <v>32</v>
      </c>
      <c r="D29" s="9">
        <f>SUM(C29)</f>
        <v>32</v>
      </c>
      <c r="E29" s="9"/>
      <c r="F29" s="9"/>
      <c r="G29" s="9"/>
      <c r="H29" s="54" t="s">
        <v>174</v>
      </c>
      <c r="I29" s="60" t="s">
        <v>261</v>
      </c>
    </row>
    <row r="30" spans="1:9" ht="18.75" customHeight="1" thickBot="1">
      <c r="A30" s="9" t="s">
        <v>34</v>
      </c>
      <c r="B30" s="9"/>
      <c r="C30" s="9">
        <v>33</v>
      </c>
      <c r="D30" s="9">
        <f>SUM(C30)</f>
        <v>33</v>
      </c>
      <c r="E30" s="9"/>
      <c r="F30" s="9"/>
      <c r="G30" s="9"/>
      <c r="H30" s="55" t="s">
        <v>257</v>
      </c>
      <c r="I30" s="60" t="s">
        <v>237</v>
      </c>
    </row>
    <row r="31" spans="1:9" ht="18.75" customHeight="1" thickBot="1">
      <c r="A31" s="9" t="s">
        <v>36</v>
      </c>
      <c r="B31" s="10">
        <v>44</v>
      </c>
      <c r="C31" s="10"/>
      <c r="D31" s="10">
        <f>SUM(B31:C31)</f>
        <v>44</v>
      </c>
      <c r="E31" s="9"/>
      <c r="F31" s="9"/>
      <c r="G31" s="9"/>
      <c r="H31" s="13" t="s">
        <v>218</v>
      </c>
      <c r="I31" s="13" t="s">
        <v>262</v>
      </c>
    </row>
    <row r="32" spans="1:9" ht="18.75" customHeight="1" thickBot="1">
      <c r="A32" s="9" t="s">
        <v>38</v>
      </c>
      <c r="B32" s="31">
        <v>37</v>
      </c>
      <c r="C32" s="31"/>
      <c r="D32" s="31">
        <v>37</v>
      </c>
      <c r="E32" s="9"/>
      <c r="F32" s="9"/>
      <c r="G32" s="9"/>
      <c r="H32" s="26" t="s">
        <v>339</v>
      </c>
      <c r="I32" s="12" t="s">
        <v>115</v>
      </c>
    </row>
    <row r="33" spans="1:9" ht="18.75" customHeight="1" thickBot="1">
      <c r="A33" s="9" t="s">
        <v>40</v>
      </c>
      <c r="B33" s="31">
        <v>41</v>
      </c>
      <c r="C33" s="31"/>
      <c r="D33" s="31">
        <f>SUM(B33:C33)</f>
        <v>41</v>
      </c>
      <c r="E33" s="9"/>
      <c r="F33" s="9"/>
      <c r="G33" s="9"/>
      <c r="H33" s="26" t="s">
        <v>259</v>
      </c>
      <c r="I33" s="12" t="s">
        <v>263</v>
      </c>
    </row>
    <row r="34" spans="1:9" ht="18.75" customHeight="1" thickBot="1">
      <c r="A34" s="9" t="s">
        <v>295</v>
      </c>
      <c r="B34" s="9">
        <v>42</v>
      </c>
      <c r="C34" s="9"/>
      <c r="D34" s="9">
        <v>42</v>
      </c>
      <c r="E34" s="9"/>
      <c r="F34" s="9"/>
      <c r="G34" s="9"/>
      <c r="H34" s="26" t="s">
        <v>260</v>
      </c>
      <c r="I34" s="12" t="s">
        <v>239</v>
      </c>
    </row>
    <row r="35" spans="1:9" ht="18.75" customHeight="1" thickBot="1">
      <c r="A35" s="43" t="s">
        <v>42</v>
      </c>
      <c r="B35" s="43">
        <f>SUM(B31:B34)</f>
        <v>164</v>
      </c>
      <c r="C35" s="43">
        <f>SUM(C28:C34)</f>
        <v>104</v>
      </c>
      <c r="D35" s="43">
        <v>269</v>
      </c>
      <c r="E35" s="44"/>
      <c r="F35" s="44"/>
      <c r="G35" s="44"/>
      <c r="H35" s="135" t="s">
        <v>1</v>
      </c>
      <c r="I35" s="136"/>
    </row>
    <row r="36" spans="1:9" ht="18.75" customHeight="1" thickBot="1">
      <c r="A36" s="9" t="s">
        <v>43</v>
      </c>
      <c r="B36" s="31"/>
      <c r="C36" s="31">
        <v>45</v>
      </c>
      <c r="D36" s="31">
        <f>SUM(C36)</f>
        <v>45</v>
      </c>
      <c r="E36" s="9"/>
      <c r="F36" s="9"/>
      <c r="G36" s="9"/>
      <c r="H36" s="54" t="s">
        <v>271</v>
      </c>
      <c r="I36" s="24" t="s">
        <v>240</v>
      </c>
    </row>
    <row r="37" spans="1:9" ht="18.75" customHeight="1" thickBot="1">
      <c r="A37" s="9" t="s">
        <v>44</v>
      </c>
      <c r="B37" s="9"/>
      <c r="C37" s="9">
        <v>45</v>
      </c>
      <c r="D37" s="9">
        <f>SUM(C37)</f>
        <v>45</v>
      </c>
      <c r="E37" s="9"/>
      <c r="F37" s="9"/>
      <c r="G37" s="9"/>
      <c r="H37" s="60" t="s">
        <v>264</v>
      </c>
      <c r="I37" s="60"/>
    </row>
    <row r="38" spans="1:9" ht="18.75" customHeight="1" thickBot="1">
      <c r="A38" s="9" t="s">
        <v>45</v>
      </c>
      <c r="B38" s="9"/>
      <c r="C38" s="9">
        <v>41</v>
      </c>
      <c r="D38" s="9">
        <f>SUM(C38)</f>
        <v>41</v>
      </c>
      <c r="E38" s="9"/>
      <c r="F38" s="9"/>
      <c r="G38" s="9"/>
      <c r="H38" s="56" t="s">
        <v>269</v>
      </c>
      <c r="I38" s="60" t="s">
        <v>265</v>
      </c>
    </row>
    <row r="39" spans="1:9" ht="18.75" customHeight="1" thickBot="1">
      <c r="A39" s="9" t="s">
        <v>46</v>
      </c>
      <c r="B39" s="28">
        <v>43</v>
      </c>
      <c r="C39" s="28"/>
      <c r="D39" s="28">
        <f>SUM(B39:C39)</f>
        <v>43</v>
      </c>
      <c r="E39" s="9"/>
      <c r="F39" s="9"/>
      <c r="G39" s="9"/>
      <c r="H39" s="56" t="s">
        <v>218</v>
      </c>
      <c r="I39" s="59" t="s">
        <v>266</v>
      </c>
    </row>
    <row r="40" spans="1:9" ht="18.75" customHeight="1" thickBot="1">
      <c r="A40" s="9" t="s">
        <v>47</v>
      </c>
      <c r="B40" s="28">
        <v>41</v>
      </c>
      <c r="C40" s="28"/>
      <c r="D40" s="28">
        <f>SUM(B40:C40)</f>
        <v>41</v>
      </c>
      <c r="E40" s="9"/>
      <c r="F40" s="9"/>
      <c r="G40" s="9"/>
      <c r="H40" s="55" t="s">
        <v>258</v>
      </c>
      <c r="I40" s="12" t="s">
        <v>267</v>
      </c>
    </row>
    <row r="41" spans="1:9" ht="18.75" customHeight="1" thickBot="1">
      <c r="A41" s="9" t="s">
        <v>48</v>
      </c>
      <c r="B41" s="28">
        <v>33</v>
      </c>
      <c r="C41" s="28"/>
      <c r="D41" s="28">
        <f>SUM(B41:C41)</f>
        <v>33</v>
      </c>
      <c r="E41" s="9"/>
      <c r="F41" s="9"/>
      <c r="G41" s="9"/>
      <c r="H41" s="55" t="s">
        <v>270</v>
      </c>
      <c r="I41" s="11" t="s">
        <v>268</v>
      </c>
    </row>
    <row r="42" spans="1:9" ht="18.75" customHeight="1" thickBot="1">
      <c r="A42" s="43" t="s">
        <v>49</v>
      </c>
      <c r="B42" s="43">
        <f>SUM(B39:B41)</f>
        <v>117</v>
      </c>
      <c r="C42" s="43">
        <f>SUM(C36:C41)</f>
        <v>131</v>
      </c>
      <c r="D42" s="43">
        <f>SUM(B42:C42)</f>
        <v>248</v>
      </c>
      <c r="E42" s="44"/>
      <c r="F42" s="44"/>
      <c r="G42" s="44"/>
      <c r="H42" s="44"/>
      <c r="I42" s="44"/>
    </row>
    <row r="43" spans="1:9" ht="18.75" customHeight="1" thickBot="1">
      <c r="A43" s="51" t="s">
        <v>50</v>
      </c>
      <c r="B43" s="43">
        <f>SUM(B42+B35+B27)</f>
        <v>420</v>
      </c>
      <c r="C43" s="43">
        <f>SUM(C42,C35,C27)</f>
        <v>369</v>
      </c>
      <c r="D43" s="43">
        <f>SUM(B43:C43)</f>
        <v>789</v>
      </c>
      <c r="E43" s="44"/>
      <c r="F43" s="44"/>
      <c r="G43" s="44"/>
      <c r="H43" s="44"/>
      <c r="I43" s="44"/>
    </row>
    <row r="44" spans="1:9" ht="19.350000000000001" customHeight="1" thickBot="1">
      <c r="A44" s="6"/>
      <c r="B44" s="16"/>
      <c r="C44" s="16"/>
      <c r="D44" s="16"/>
      <c r="E44" s="16"/>
      <c r="F44" s="16"/>
      <c r="G44" s="16"/>
      <c r="H44" s="16"/>
      <c r="I44" s="16"/>
    </row>
    <row r="45" spans="1:9" ht="19.350000000000001" customHeight="1" thickBot="1">
      <c r="A45" s="90" t="s">
        <v>0</v>
      </c>
      <c r="B45" s="17" t="s">
        <v>3</v>
      </c>
      <c r="C45" s="17" t="s">
        <v>4</v>
      </c>
      <c r="D45" s="17" t="s">
        <v>5</v>
      </c>
      <c r="E45" s="17" t="s">
        <v>3</v>
      </c>
      <c r="F45" s="17" t="s">
        <v>4</v>
      </c>
      <c r="G45" s="17" t="s">
        <v>5</v>
      </c>
      <c r="H45" s="135" t="s">
        <v>1</v>
      </c>
      <c r="I45" s="136"/>
    </row>
    <row r="46" spans="1:9" ht="19.350000000000001" customHeight="1" thickBot="1">
      <c r="A46" s="10" t="s">
        <v>51</v>
      </c>
      <c r="B46" s="8"/>
      <c r="C46" s="2">
        <v>45</v>
      </c>
      <c r="D46" s="2">
        <f>SUM(C46)</f>
        <v>45</v>
      </c>
      <c r="E46" s="10"/>
      <c r="F46" s="10"/>
      <c r="G46" s="10"/>
      <c r="H46" s="12" t="s">
        <v>308</v>
      </c>
      <c r="I46" s="12" t="s">
        <v>309</v>
      </c>
    </row>
    <row r="47" spans="1:9" ht="19.350000000000001" customHeight="1" thickBot="1">
      <c r="A47" s="9" t="s">
        <v>53</v>
      </c>
      <c r="B47" s="8"/>
      <c r="C47" s="2">
        <v>45</v>
      </c>
      <c r="D47" s="7">
        <f>SUM(C47)</f>
        <v>45</v>
      </c>
      <c r="E47" s="9"/>
      <c r="F47" s="9"/>
      <c r="G47" s="9"/>
      <c r="H47" s="12" t="s">
        <v>337</v>
      </c>
      <c r="I47" s="12" t="s">
        <v>198</v>
      </c>
    </row>
    <row r="48" spans="1:9" ht="19.350000000000001" customHeight="1" thickBot="1">
      <c r="A48" s="9" t="s">
        <v>55</v>
      </c>
      <c r="B48" s="2"/>
      <c r="C48" s="2">
        <v>46</v>
      </c>
      <c r="D48" s="2">
        <v>46</v>
      </c>
      <c r="E48" s="9"/>
      <c r="F48" s="9"/>
      <c r="G48" s="9"/>
      <c r="H48" s="12" t="s">
        <v>302</v>
      </c>
      <c r="I48" s="12"/>
    </row>
    <row r="49" spans="1:12" ht="19.350000000000001" customHeight="1" thickBot="1">
      <c r="A49" s="9" t="s">
        <v>57</v>
      </c>
      <c r="B49" s="4">
        <v>37</v>
      </c>
      <c r="C49" s="2"/>
      <c r="D49" s="4">
        <f>SUM(B49:C49)</f>
        <v>37</v>
      </c>
      <c r="E49" s="9"/>
      <c r="F49" s="9"/>
      <c r="G49" s="9"/>
      <c r="H49" s="12" t="s">
        <v>336</v>
      </c>
      <c r="I49" s="12" t="s">
        <v>334</v>
      </c>
    </row>
    <row r="50" spans="1:12" ht="19.350000000000001" customHeight="1" thickBot="1">
      <c r="A50" s="9" t="s">
        <v>59</v>
      </c>
      <c r="B50" s="2">
        <v>39</v>
      </c>
      <c r="C50" s="4"/>
      <c r="D50" s="2">
        <f>SUM(B50:C50)</f>
        <v>39</v>
      </c>
      <c r="E50" s="9"/>
      <c r="F50" s="9"/>
      <c r="G50" s="9"/>
      <c r="H50" s="12" t="s">
        <v>303</v>
      </c>
      <c r="I50" s="12" t="s">
        <v>304</v>
      </c>
    </row>
    <row r="51" spans="1:12" ht="19.350000000000001" customHeight="1" thickBot="1">
      <c r="A51" s="9" t="s">
        <v>61</v>
      </c>
      <c r="B51" s="4">
        <v>28</v>
      </c>
      <c r="C51" s="2"/>
      <c r="D51" s="4">
        <f>SUM(B51:C51)</f>
        <v>28</v>
      </c>
      <c r="E51" s="9"/>
      <c r="F51" s="9"/>
      <c r="G51" s="9"/>
      <c r="H51" s="12" t="s">
        <v>335</v>
      </c>
      <c r="I51" s="12"/>
    </row>
    <row r="52" spans="1:12" ht="19.350000000000001" customHeight="1" thickBot="1">
      <c r="A52" s="43" t="s">
        <v>63</v>
      </c>
      <c r="B52" s="43">
        <f>SUM(B49:B51)</f>
        <v>104</v>
      </c>
      <c r="C52" s="43">
        <f>SUM(C46:C51)</f>
        <v>136</v>
      </c>
      <c r="D52" s="43">
        <f>SUM(B52:C52)</f>
        <v>240</v>
      </c>
      <c r="E52" s="44"/>
      <c r="F52" s="44"/>
      <c r="G52" s="44"/>
      <c r="H52" s="135" t="s">
        <v>1</v>
      </c>
      <c r="I52" s="136"/>
    </row>
    <row r="53" spans="1:12" ht="19.350000000000001" customHeight="1" thickBot="1">
      <c r="A53" s="9" t="s">
        <v>64</v>
      </c>
      <c r="B53" s="2"/>
      <c r="C53" s="2">
        <v>28</v>
      </c>
      <c r="D53" s="2">
        <f>SUM(C53)</f>
        <v>28</v>
      </c>
      <c r="E53" s="9"/>
      <c r="F53" s="9"/>
      <c r="G53" s="9"/>
      <c r="H53" s="12" t="s">
        <v>247</v>
      </c>
      <c r="I53" s="12" t="s">
        <v>251</v>
      </c>
    </row>
    <row r="54" spans="1:12" ht="19.350000000000001" customHeight="1" thickBot="1">
      <c r="A54" s="9" t="s">
        <v>66</v>
      </c>
      <c r="B54" s="2"/>
      <c r="C54" s="5">
        <v>36</v>
      </c>
      <c r="D54" s="5">
        <f>SUM(C54)</f>
        <v>36</v>
      </c>
      <c r="E54" s="9"/>
      <c r="F54" s="9"/>
      <c r="G54" s="9"/>
      <c r="H54" s="12" t="s">
        <v>248</v>
      </c>
      <c r="I54" s="12" t="s">
        <v>250</v>
      </c>
    </row>
    <row r="55" spans="1:12" ht="19.350000000000001" customHeight="1" thickBot="1">
      <c r="A55" s="9" t="s">
        <v>69</v>
      </c>
      <c r="B55" s="2"/>
      <c r="C55" s="2">
        <v>34</v>
      </c>
      <c r="D55" s="2">
        <f>SUM(C55)</f>
        <v>34</v>
      </c>
      <c r="E55" s="9"/>
      <c r="F55" s="9"/>
      <c r="G55" s="9"/>
      <c r="H55" s="12" t="s">
        <v>252</v>
      </c>
      <c r="I55" s="12"/>
    </row>
    <row r="56" spans="1:12" ht="19.350000000000001" customHeight="1" thickBot="1">
      <c r="A56" s="9" t="s">
        <v>72</v>
      </c>
      <c r="B56" s="2"/>
      <c r="C56" s="7">
        <v>33</v>
      </c>
      <c r="D56" s="2">
        <f>SUM(B56:C56)</f>
        <v>33</v>
      </c>
      <c r="E56" s="9"/>
      <c r="F56" s="9"/>
      <c r="G56" s="9"/>
      <c r="H56" s="12" t="s">
        <v>249</v>
      </c>
      <c r="I56" s="12" t="s">
        <v>253</v>
      </c>
    </row>
    <row r="57" spans="1:12" ht="19.350000000000001" customHeight="1" thickBot="1">
      <c r="A57" s="9" t="s">
        <v>75</v>
      </c>
      <c r="B57" s="2">
        <v>40</v>
      </c>
      <c r="C57" s="5"/>
      <c r="D57" s="2">
        <v>40</v>
      </c>
      <c r="E57" s="9"/>
      <c r="F57" s="9"/>
      <c r="G57" s="9"/>
      <c r="H57" s="12" t="s">
        <v>255</v>
      </c>
      <c r="I57" s="12" t="s">
        <v>217</v>
      </c>
    </row>
    <row r="58" spans="1:12" ht="19.350000000000001" customHeight="1" thickBot="1">
      <c r="A58" s="9" t="s">
        <v>78</v>
      </c>
      <c r="B58" s="2">
        <v>37</v>
      </c>
      <c r="C58" s="2"/>
      <c r="D58" s="2">
        <f>SUM(B58:C58)</f>
        <v>37</v>
      </c>
      <c r="E58" s="9"/>
      <c r="F58" s="9"/>
      <c r="G58" s="9"/>
      <c r="H58" s="12" t="s">
        <v>256</v>
      </c>
      <c r="I58" s="12" t="s">
        <v>254</v>
      </c>
    </row>
    <row r="59" spans="1:12" ht="19.350000000000001" customHeight="1" thickBot="1">
      <c r="A59" s="43" t="s">
        <v>80</v>
      </c>
      <c r="B59" s="43">
        <f>SUM(B56:B58)</f>
        <v>77</v>
      </c>
      <c r="C59" s="43">
        <f>SUM(C53:C58)</f>
        <v>131</v>
      </c>
      <c r="D59" s="43">
        <f>SUM(B59:C59)</f>
        <v>208</v>
      </c>
      <c r="E59" s="44"/>
      <c r="F59" s="44"/>
      <c r="G59" s="44"/>
      <c r="H59" s="135" t="s">
        <v>1</v>
      </c>
      <c r="I59" s="136"/>
      <c r="K59" s="52"/>
      <c r="L59" s="52"/>
    </row>
    <row r="60" spans="1:12" ht="19.350000000000001" customHeight="1" thickBot="1">
      <c r="A60" s="9" t="s">
        <v>81</v>
      </c>
      <c r="B60" s="9"/>
      <c r="C60" s="10">
        <v>39</v>
      </c>
      <c r="D60" s="10">
        <f>SUM(C60)</f>
        <v>39</v>
      </c>
      <c r="E60" s="9"/>
      <c r="F60" s="9"/>
      <c r="G60" s="9"/>
      <c r="H60" s="13" t="s">
        <v>210</v>
      </c>
      <c r="I60" s="23" t="s">
        <v>283</v>
      </c>
      <c r="K60" s="25"/>
      <c r="L60" s="25"/>
    </row>
    <row r="61" spans="1:12" ht="19.350000000000001" customHeight="1" thickBot="1">
      <c r="A61" s="9" t="s">
        <v>83</v>
      </c>
      <c r="B61" s="2"/>
      <c r="C61" s="39">
        <v>40</v>
      </c>
      <c r="D61" s="39">
        <f>SUM(C61)</f>
        <v>40</v>
      </c>
      <c r="E61" s="9"/>
      <c r="F61" s="9"/>
      <c r="G61" s="9"/>
      <c r="H61" s="12" t="s">
        <v>279</v>
      </c>
      <c r="I61" s="12" t="s">
        <v>284</v>
      </c>
      <c r="K61" s="25"/>
      <c r="L61" s="25"/>
    </row>
    <row r="62" spans="1:12" ht="19.350000000000001" customHeight="1" thickBot="1">
      <c r="A62" s="9" t="s">
        <v>84</v>
      </c>
      <c r="B62" s="2"/>
      <c r="C62" s="7">
        <v>45</v>
      </c>
      <c r="D62" s="2">
        <f>SUM(C62)</f>
        <v>45</v>
      </c>
      <c r="E62" s="9"/>
      <c r="F62" s="9"/>
      <c r="G62" s="9"/>
      <c r="H62" s="12" t="s">
        <v>278</v>
      </c>
      <c r="I62" s="13" t="s">
        <v>213</v>
      </c>
      <c r="K62" s="25"/>
      <c r="L62" s="25"/>
    </row>
    <row r="63" spans="1:12" ht="19.350000000000001" customHeight="1" thickBot="1">
      <c r="A63" s="9" t="s">
        <v>85</v>
      </c>
      <c r="B63" s="2">
        <v>23</v>
      </c>
      <c r="C63" s="7"/>
      <c r="D63" s="2">
        <f t="shared" ref="D63:D68" si="1">SUM(B63:C63)</f>
        <v>23</v>
      </c>
      <c r="E63" s="9"/>
      <c r="F63" s="9"/>
      <c r="G63" s="9"/>
      <c r="H63" s="23" t="s">
        <v>280</v>
      </c>
      <c r="I63" s="12" t="s">
        <v>285</v>
      </c>
      <c r="K63" s="25"/>
      <c r="L63" s="25"/>
    </row>
    <row r="64" spans="1:12" ht="19.350000000000001" customHeight="1" thickBot="1">
      <c r="A64" s="9" t="s">
        <v>86</v>
      </c>
      <c r="B64" s="2">
        <v>28</v>
      </c>
      <c r="C64" s="5"/>
      <c r="D64" s="2">
        <f t="shared" si="1"/>
        <v>28</v>
      </c>
      <c r="E64" s="9"/>
      <c r="F64" s="9"/>
      <c r="G64" s="9"/>
      <c r="H64" s="24" t="s">
        <v>281</v>
      </c>
      <c r="I64" s="24" t="s">
        <v>205</v>
      </c>
      <c r="K64" s="25"/>
      <c r="L64" s="25"/>
    </row>
    <row r="65" spans="1:12" ht="19.350000000000001" customHeight="1" thickBot="1">
      <c r="A65" s="9" t="s">
        <v>87</v>
      </c>
      <c r="B65" s="2">
        <v>33</v>
      </c>
      <c r="C65" s="5"/>
      <c r="D65" s="2">
        <f t="shared" si="1"/>
        <v>33</v>
      </c>
      <c r="E65" s="9"/>
      <c r="F65" s="9"/>
      <c r="G65" s="9"/>
      <c r="H65" s="54" t="s">
        <v>282</v>
      </c>
      <c r="I65" s="12"/>
      <c r="K65" s="25"/>
      <c r="L65" s="25"/>
    </row>
    <row r="66" spans="1:12" ht="19.350000000000001" customHeight="1" thickBot="1">
      <c r="A66" s="43" t="s">
        <v>88</v>
      </c>
      <c r="B66" s="43">
        <f>SUM(B63:B65)</f>
        <v>84</v>
      </c>
      <c r="C66" s="43">
        <f>SUM(C60:C65)</f>
        <v>124</v>
      </c>
      <c r="D66" s="43">
        <f t="shared" si="1"/>
        <v>208</v>
      </c>
      <c r="E66" s="43"/>
      <c r="F66" s="43"/>
      <c r="G66" s="43"/>
      <c r="H66" s="43"/>
      <c r="I66" s="57"/>
      <c r="K66" s="52"/>
      <c r="L66" s="52"/>
    </row>
    <row r="67" spans="1:12" ht="19.350000000000001" customHeight="1" thickBot="1">
      <c r="A67" s="51" t="s">
        <v>89</v>
      </c>
      <c r="B67" s="43">
        <f>SUM(B66+B59+B52)</f>
        <v>265</v>
      </c>
      <c r="C67" s="43">
        <f>SUM(C66,C59,C52)</f>
        <v>391</v>
      </c>
      <c r="D67" s="43">
        <f t="shared" si="1"/>
        <v>656</v>
      </c>
      <c r="E67" s="43"/>
      <c r="F67" s="43"/>
      <c r="G67" s="43"/>
      <c r="H67" s="43"/>
      <c r="I67" s="43"/>
    </row>
    <row r="68" spans="1:12" ht="19.350000000000001" customHeight="1" thickBot="1">
      <c r="A68" s="51" t="s">
        <v>90</v>
      </c>
      <c r="B68" s="43">
        <f>SUM(B67+B43+B19)</f>
        <v>921</v>
      </c>
      <c r="C68" s="43">
        <f>SUM(C67+C43+C19)</f>
        <v>958</v>
      </c>
      <c r="D68" s="43">
        <f t="shared" si="1"/>
        <v>1879</v>
      </c>
      <c r="E68" s="43"/>
      <c r="F68" s="43"/>
      <c r="G68" s="43"/>
      <c r="H68" s="43"/>
      <c r="I68" s="43"/>
    </row>
    <row r="69" spans="1:12" ht="19.350000000000001" customHeight="1" thickBot="1">
      <c r="A69" s="53" t="s">
        <v>91</v>
      </c>
      <c r="B69" s="14" t="s">
        <v>3</v>
      </c>
      <c r="C69" s="14" t="s">
        <v>4</v>
      </c>
      <c r="D69" s="14" t="s">
        <v>5</v>
      </c>
      <c r="E69" s="14" t="s">
        <v>3</v>
      </c>
      <c r="F69" s="14" t="s">
        <v>4</v>
      </c>
      <c r="G69" s="14" t="s">
        <v>5</v>
      </c>
      <c r="H69" s="129" t="s">
        <v>1</v>
      </c>
      <c r="I69" s="131"/>
    </row>
    <row r="70" spans="1:12" ht="19.350000000000001" customHeight="1" thickBot="1">
      <c r="A70" s="9" t="s">
        <v>92</v>
      </c>
      <c r="B70" s="9"/>
      <c r="C70" s="9"/>
      <c r="D70" s="9"/>
      <c r="E70" s="9"/>
      <c r="F70" s="9"/>
      <c r="G70" s="9"/>
      <c r="H70" s="12"/>
      <c r="I70" s="12"/>
    </row>
    <row r="71" spans="1:12" ht="19.350000000000001" customHeight="1" thickBot="1">
      <c r="A71" s="9" t="s">
        <v>93</v>
      </c>
      <c r="B71" s="9"/>
      <c r="C71" s="9"/>
      <c r="D71" s="9"/>
      <c r="E71" s="9"/>
      <c r="F71" s="9"/>
      <c r="G71" s="9"/>
      <c r="H71" s="12"/>
      <c r="I71" s="12"/>
    </row>
    <row r="72" spans="1:12" ht="19.350000000000001" customHeight="1" thickBot="1">
      <c r="A72" s="9" t="s">
        <v>94</v>
      </c>
      <c r="B72" s="9"/>
      <c r="C72" s="9"/>
      <c r="D72" s="9"/>
      <c r="E72" s="9"/>
      <c r="F72" s="9"/>
      <c r="G72" s="9"/>
      <c r="H72" s="12"/>
      <c r="I72" s="12"/>
    </row>
    <row r="73" spans="1:12" ht="19.350000000000001" customHeight="1" thickBot="1">
      <c r="A73" s="9" t="s">
        <v>95</v>
      </c>
      <c r="B73" s="9"/>
      <c r="C73" s="9"/>
      <c r="D73" s="9"/>
      <c r="E73" s="9"/>
      <c r="F73" s="9"/>
      <c r="G73" s="9"/>
      <c r="H73" s="12"/>
      <c r="I73" s="12"/>
    </row>
    <row r="74" spans="1:12" ht="19.350000000000001" customHeight="1" thickBot="1">
      <c r="A74" s="9" t="s">
        <v>96</v>
      </c>
      <c r="B74" s="9"/>
      <c r="C74" s="9"/>
      <c r="D74" s="9"/>
      <c r="E74" s="9"/>
      <c r="F74" s="9"/>
      <c r="G74" s="9"/>
      <c r="H74" s="13"/>
      <c r="I74" s="13"/>
    </row>
    <row r="75" spans="1:12" ht="19.350000000000001" customHeight="1" thickBot="1">
      <c r="A75" s="37" t="s">
        <v>97</v>
      </c>
      <c r="B75" s="9"/>
      <c r="C75" s="9"/>
      <c r="D75" s="9"/>
      <c r="E75" s="9"/>
      <c r="F75" s="9"/>
      <c r="G75" s="9"/>
      <c r="H75" s="35"/>
      <c r="I75" s="35"/>
    </row>
    <row r="76" spans="1:12" ht="19.350000000000001" customHeight="1" thickBot="1">
      <c r="A76" s="37" t="s">
        <v>98</v>
      </c>
      <c r="B76" s="9"/>
      <c r="C76" s="9"/>
      <c r="D76" s="9"/>
      <c r="E76" s="9"/>
      <c r="F76" s="9"/>
      <c r="G76" s="9"/>
      <c r="H76" s="12"/>
      <c r="I76" s="12"/>
    </row>
    <row r="77" spans="1:12" ht="19.350000000000001" customHeight="1" thickBot="1">
      <c r="A77" s="37" t="s">
        <v>158</v>
      </c>
      <c r="B77" s="9"/>
      <c r="C77" s="9"/>
      <c r="D77" s="9"/>
      <c r="E77" s="9"/>
      <c r="F77" s="9"/>
      <c r="G77" s="9"/>
      <c r="H77" s="35"/>
      <c r="I77" s="35"/>
    </row>
    <row r="78" spans="1:12" ht="19.350000000000001" customHeight="1" thickBot="1">
      <c r="A78" s="38" t="s">
        <v>157</v>
      </c>
      <c r="B78" s="20"/>
      <c r="C78" s="37"/>
      <c r="D78" s="37"/>
      <c r="E78" s="20"/>
      <c r="F78" s="20"/>
      <c r="G78" s="20"/>
      <c r="H78" s="36"/>
      <c r="I78" s="36"/>
    </row>
    <row r="79" spans="1:12" ht="19.350000000000001" customHeight="1" thickBot="1">
      <c r="A79" s="38" t="s">
        <v>180</v>
      </c>
      <c r="B79" s="38"/>
      <c r="C79" s="38"/>
      <c r="D79" s="38"/>
      <c r="E79" s="87"/>
      <c r="F79" s="87"/>
      <c r="G79" s="87"/>
      <c r="H79" s="36"/>
      <c r="I79" s="36"/>
    </row>
    <row r="80" spans="1:12" ht="19.350000000000001" customHeight="1" thickBot="1">
      <c r="A80" s="38" t="s">
        <v>181</v>
      </c>
      <c r="B80" s="38"/>
      <c r="C80" s="38"/>
      <c r="D80" s="38"/>
      <c r="E80" s="87"/>
      <c r="F80" s="87"/>
      <c r="G80" s="87"/>
      <c r="H80" s="36"/>
      <c r="I80" s="36"/>
    </row>
    <row r="81" spans="1:10" ht="19.350000000000001" customHeight="1" thickBot="1">
      <c r="A81" s="93" t="s">
        <v>99</v>
      </c>
      <c r="B81" s="94"/>
      <c r="C81" s="88"/>
      <c r="D81" s="43"/>
      <c r="E81" s="92"/>
      <c r="F81" s="92"/>
      <c r="G81" s="91"/>
      <c r="H81" s="44"/>
      <c r="I81" s="92"/>
    </row>
    <row r="82" spans="1:10" ht="19.350000000000001" customHeight="1" thickBot="1">
      <c r="A82" s="95" t="s">
        <v>100</v>
      </c>
      <c r="B82" s="96"/>
      <c r="C82" s="43"/>
      <c r="D82" s="84"/>
      <c r="E82" s="44"/>
      <c r="F82" s="92"/>
      <c r="G82" s="91"/>
      <c r="H82" s="44"/>
      <c r="I82" s="50"/>
    </row>
    <row r="83" spans="1:10" ht="19.350000000000001" customHeight="1">
      <c r="A83" s="122" t="s">
        <v>101</v>
      </c>
      <c r="B83" s="122"/>
      <c r="C83" s="122"/>
      <c r="D83" s="122"/>
      <c r="E83" s="122"/>
      <c r="F83" s="122"/>
      <c r="G83" s="122"/>
      <c r="H83" s="122"/>
      <c r="I83" s="122"/>
      <c r="J83" s="3" t="s">
        <v>13</v>
      </c>
    </row>
    <row r="84" spans="1:10" ht="19.350000000000001" customHeight="1">
      <c r="A84" s="122"/>
      <c r="B84" s="122"/>
      <c r="C84" s="122"/>
      <c r="D84" s="122"/>
      <c r="E84" s="122"/>
      <c r="F84" s="122"/>
      <c r="G84" s="122"/>
      <c r="H84" s="122"/>
      <c r="I84" s="122"/>
    </row>
    <row r="85" spans="1:10" ht="19.350000000000001" customHeight="1">
      <c r="A85" s="122"/>
      <c r="B85" s="122"/>
      <c r="C85" s="122"/>
      <c r="D85" s="122"/>
      <c r="E85" s="122"/>
      <c r="F85" s="122"/>
      <c r="G85" s="122"/>
      <c r="H85" s="122"/>
      <c r="I85" s="122"/>
    </row>
  </sheetData>
  <mergeCells count="13">
    <mergeCell ref="H19:I19"/>
    <mergeCell ref="A1:I1"/>
    <mergeCell ref="A2:I2"/>
    <mergeCell ref="A3:A5"/>
    <mergeCell ref="H3:I5"/>
    <mergeCell ref="B4:G4"/>
    <mergeCell ref="A83:I85"/>
    <mergeCell ref="H27:I27"/>
    <mergeCell ref="H35:I35"/>
    <mergeCell ref="H45:I45"/>
    <mergeCell ref="H52:I52"/>
    <mergeCell ref="H59:I59"/>
    <mergeCell ref="H69:I69"/>
  </mergeCells>
  <pageMargins left="0.34" right="0.18" top="0.31" bottom="0.17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85"/>
  <sheetViews>
    <sheetView workbookViewId="0">
      <selection activeCell="H19" sqref="H19:I19"/>
    </sheetView>
  </sheetViews>
  <sheetFormatPr defaultRowHeight="20.100000000000001" customHeight="1"/>
  <cols>
    <col min="1" max="1" width="9.875" style="1" bestFit="1" customWidth="1"/>
    <col min="2" max="2" width="6.375" style="1" customWidth="1"/>
    <col min="3" max="3" width="6.75" style="1" customWidth="1"/>
    <col min="4" max="4" width="6.625" style="1" customWidth="1"/>
    <col min="5" max="5" width="6.75" style="1" customWidth="1"/>
    <col min="6" max="6" width="7" style="1" customWidth="1"/>
    <col min="7" max="7" width="6.75" style="1" customWidth="1"/>
    <col min="8" max="8" width="20.125" style="1" customWidth="1"/>
    <col min="9" max="9" width="20.5" style="1" customWidth="1"/>
    <col min="10" max="10" width="9" style="1"/>
    <col min="11" max="11" width="10.5" style="1" bestFit="1" customWidth="1"/>
    <col min="12" max="16384" width="9" style="1"/>
  </cols>
  <sheetData>
    <row r="1" spans="1:9" ht="20.100000000000001" customHeight="1">
      <c r="A1" s="123" t="s">
        <v>341</v>
      </c>
      <c r="B1" s="124"/>
      <c r="C1" s="124"/>
      <c r="D1" s="124"/>
      <c r="E1" s="124"/>
      <c r="F1" s="124"/>
      <c r="G1" s="124"/>
      <c r="H1" s="124"/>
      <c r="I1" s="125"/>
    </row>
    <row r="2" spans="1:9" ht="20.100000000000001" customHeight="1" thickBot="1">
      <c r="A2" s="126" t="s">
        <v>338</v>
      </c>
      <c r="B2" s="127"/>
      <c r="C2" s="127"/>
      <c r="D2" s="127"/>
      <c r="E2" s="127"/>
      <c r="F2" s="127"/>
      <c r="G2" s="127"/>
      <c r="H2" s="127"/>
      <c r="I2" s="128"/>
    </row>
    <row r="3" spans="1:9" ht="18.95" customHeight="1" thickBot="1">
      <c r="A3" s="132" t="s">
        <v>0</v>
      </c>
      <c r="B3" s="41" t="s">
        <v>154</v>
      </c>
      <c r="C3" s="42"/>
      <c r="D3" s="42"/>
      <c r="E3" s="42"/>
      <c r="F3" s="42"/>
      <c r="G3" s="42"/>
      <c r="H3" s="129" t="s">
        <v>1</v>
      </c>
      <c r="I3" s="131"/>
    </row>
    <row r="4" spans="1:9" ht="18.95" customHeight="1" thickBot="1">
      <c r="A4" s="133"/>
      <c r="B4" s="129" t="s">
        <v>2</v>
      </c>
      <c r="C4" s="130"/>
      <c r="D4" s="130"/>
      <c r="E4" s="130"/>
      <c r="F4" s="130"/>
      <c r="G4" s="131"/>
      <c r="H4" s="129"/>
      <c r="I4" s="131"/>
    </row>
    <row r="5" spans="1:9" ht="18.95" customHeight="1" thickBot="1">
      <c r="A5" s="134"/>
      <c r="B5" s="20" t="s">
        <v>3</v>
      </c>
      <c r="C5" s="20" t="s">
        <v>4</v>
      </c>
      <c r="D5" s="20" t="s">
        <v>5</v>
      </c>
      <c r="E5" s="20" t="s">
        <v>3</v>
      </c>
      <c r="F5" s="20" t="s">
        <v>4</v>
      </c>
      <c r="G5" s="20" t="s">
        <v>5</v>
      </c>
      <c r="H5" s="130"/>
      <c r="I5" s="131"/>
    </row>
    <row r="6" spans="1:9" ht="18.95" customHeight="1" thickBot="1">
      <c r="A6" s="9" t="s">
        <v>6</v>
      </c>
      <c r="B6" s="32">
        <v>18</v>
      </c>
      <c r="C6" s="9">
        <v>14</v>
      </c>
      <c r="D6" s="33">
        <f t="shared" ref="D6:D19" si="0">SUM(B6:C6)</f>
        <v>32</v>
      </c>
      <c r="E6" s="10"/>
      <c r="F6" s="10"/>
      <c r="G6" s="10"/>
      <c r="H6" s="12" t="s">
        <v>297</v>
      </c>
      <c r="I6" s="15" t="s">
        <v>299</v>
      </c>
    </row>
    <row r="7" spans="1:9" ht="18.95" customHeight="1" thickBot="1">
      <c r="A7" s="9" t="s">
        <v>7</v>
      </c>
      <c r="B7" s="34">
        <v>18</v>
      </c>
      <c r="C7" s="9">
        <v>14</v>
      </c>
      <c r="D7" s="33">
        <f t="shared" si="0"/>
        <v>32</v>
      </c>
      <c r="E7" s="10"/>
      <c r="F7" s="10"/>
      <c r="G7" s="10"/>
      <c r="H7" s="12" t="s">
        <v>300</v>
      </c>
      <c r="I7" s="15" t="s">
        <v>301</v>
      </c>
    </row>
    <row r="8" spans="1:9" ht="18.95" customHeight="1" thickBot="1">
      <c r="A8" s="9" t="s">
        <v>296</v>
      </c>
      <c r="B8" s="34">
        <v>17</v>
      </c>
      <c r="C8" s="9">
        <v>15</v>
      </c>
      <c r="D8" s="9">
        <f t="shared" si="0"/>
        <v>32</v>
      </c>
      <c r="E8" s="9"/>
      <c r="F8" s="9"/>
      <c r="G8" s="9"/>
      <c r="H8" s="12" t="s">
        <v>298</v>
      </c>
      <c r="I8" s="15" t="s">
        <v>310</v>
      </c>
    </row>
    <row r="9" spans="1:9" ht="18.95" customHeight="1" thickBot="1">
      <c r="A9" s="9" t="s">
        <v>8</v>
      </c>
      <c r="B9" s="22">
        <v>20</v>
      </c>
      <c r="C9" s="10">
        <v>16</v>
      </c>
      <c r="D9" s="22">
        <f t="shared" si="0"/>
        <v>36</v>
      </c>
      <c r="E9" s="9"/>
      <c r="F9" s="9"/>
      <c r="G9" s="9"/>
      <c r="H9" s="12" t="s">
        <v>311</v>
      </c>
      <c r="I9" s="15"/>
    </row>
    <row r="10" spans="1:9" ht="18.95" customHeight="1" thickBot="1">
      <c r="A10" s="9" t="s">
        <v>9</v>
      </c>
      <c r="B10" s="9">
        <v>18</v>
      </c>
      <c r="C10" s="22">
        <v>17</v>
      </c>
      <c r="D10" s="9">
        <f t="shared" si="0"/>
        <v>35</v>
      </c>
      <c r="E10" s="9"/>
      <c r="F10" s="9"/>
      <c r="G10" s="9"/>
      <c r="H10" s="12" t="s">
        <v>312</v>
      </c>
      <c r="I10" s="15" t="s">
        <v>313</v>
      </c>
    </row>
    <row r="11" spans="1:9" ht="18.95" customHeight="1" thickBot="1">
      <c r="A11" s="9" t="s">
        <v>10</v>
      </c>
      <c r="B11" s="32">
        <v>15</v>
      </c>
      <c r="C11" s="9">
        <v>21</v>
      </c>
      <c r="D11" s="9">
        <f t="shared" si="0"/>
        <v>36</v>
      </c>
      <c r="E11" s="9"/>
      <c r="F11" s="9"/>
      <c r="G11" s="9"/>
      <c r="H11" s="23" t="s">
        <v>314</v>
      </c>
      <c r="I11" s="15"/>
    </row>
    <row r="12" spans="1:9" ht="18.95" customHeight="1" thickBot="1">
      <c r="A12" s="9" t="s">
        <v>11</v>
      </c>
      <c r="B12" s="22">
        <v>16</v>
      </c>
      <c r="C12" s="10">
        <v>20</v>
      </c>
      <c r="D12" s="27">
        <f t="shared" si="0"/>
        <v>36</v>
      </c>
      <c r="E12" s="10"/>
      <c r="F12" s="9"/>
      <c r="G12" s="9"/>
      <c r="H12" s="24" t="s">
        <v>315</v>
      </c>
      <c r="I12" s="15" t="s">
        <v>321</v>
      </c>
    </row>
    <row r="13" spans="1:9" ht="18.95" customHeight="1" thickBot="1">
      <c r="A13" s="9" t="s">
        <v>12</v>
      </c>
      <c r="B13" s="9">
        <v>24</v>
      </c>
      <c r="C13" s="9">
        <v>13</v>
      </c>
      <c r="D13" s="9">
        <f t="shared" si="0"/>
        <v>37</v>
      </c>
      <c r="E13" s="40" t="s">
        <v>13</v>
      </c>
      <c r="F13" s="9"/>
      <c r="G13" s="9"/>
      <c r="H13" s="24" t="s">
        <v>135</v>
      </c>
      <c r="I13" s="15"/>
    </row>
    <row r="14" spans="1:9" ht="18.95" customHeight="1" thickBot="1">
      <c r="A14" s="9" t="s">
        <v>14</v>
      </c>
      <c r="B14" s="9">
        <v>21</v>
      </c>
      <c r="C14" s="10">
        <v>15</v>
      </c>
      <c r="D14" s="10">
        <f t="shared" si="0"/>
        <v>36</v>
      </c>
      <c r="E14" s="9"/>
      <c r="F14" s="9"/>
      <c r="G14" s="9"/>
      <c r="H14" s="24" t="s">
        <v>316</v>
      </c>
      <c r="I14" s="13" t="s">
        <v>322</v>
      </c>
    </row>
    <row r="15" spans="1:9" ht="18.95" customHeight="1" thickBot="1">
      <c r="A15" s="9" t="s">
        <v>15</v>
      </c>
      <c r="B15" s="9">
        <v>16</v>
      </c>
      <c r="C15" s="9">
        <v>14</v>
      </c>
      <c r="D15" s="9">
        <f t="shared" si="0"/>
        <v>30</v>
      </c>
      <c r="E15" s="9"/>
      <c r="F15" s="9"/>
      <c r="G15" s="9"/>
      <c r="H15" s="12" t="s">
        <v>317</v>
      </c>
      <c r="I15" s="26" t="s">
        <v>323</v>
      </c>
    </row>
    <row r="16" spans="1:9" ht="18.95" customHeight="1" thickBot="1">
      <c r="A16" s="9" t="s">
        <v>16</v>
      </c>
      <c r="B16" s="9">
        <v>17</v>
      </c>
      <c r="C16" s="16">
        <v>14</v>
      </c>
      <c r="D16" s="9">
        <f t="shared" si="0"/>
        <v>31</v>
      </c>
      <c r="E16" s="9"/>
      <c r="F16" s="9"/>
      <c r="G16" s="9"/>
      <c r="H16" s="13" t="s">
        <v>318</v>
      </c>
      <c r="I16" s="26" t="s">
        <v>323</v>
      </c>
    </row>
    <row r="17" spans="1:9" ht="18.95" customHeight="1" thickBot="1">
      <c r="A17" s="9" t="s">
        <v>17</v>
      </c>
      <c r="B17" s="22">
        <v>18</v>
      </c>
      <c r="C17" s="9">
        <v>14</v>
      </c>
      <c r="D17" s="9">
        <v>32</v>
      </c>
      <c r="E17" s="9"/>
      <c r="F17" s="9"/>
      <c r="G17" s="9"/>
      <c r="H17" s="12" t="s">
        <v>319</v>
      </c>
      <c r="I17" s="15" t="s">
        <v>324</v>
      </c>
    </row>
    <row r="18" spans="1:9" ht="18.95" customHeight="1" thickBot="1">
      <c r="A18" s="9" t="s">
        <v>18</v>
      </c>
      <c r="B18" s="33">
        <v>18</v>
      </c>
      <c r="C18" s="32">
        <v>11</v>
      </c>
      <c r="D18" s="32">
        <f t="shared" si="0"/>
        <v>29</v>
      </c>
      <c r="E18" s="9"/>
      <c r="F18" s="9"/>
      <c r="G18" s="9"/>
      <c r="H18" s="13" t="s">
        <v>320</v>
      </c>
      <c r="I18" s="15" t="s">
        <v>324</v>
      </c>
    </row>
    <row r="19" spans="1:9" ht="18.95" customHeight="1" thickBot="1">
      <c r="A19" s="61" t="s">
        <v>19</v>
      </c>
      <c r="B19" s="43">
        <f>SUM(B6:B18)</f>
        <v>236</v>
      </c>
      <c r="C19" s="43">
        <f>SUM(C6:C18)</f>
        <v>198</v>
      </c>
      <c r="D19" s="43">
        <f t="shared" si="0"/>
        <v>434</v>
      </c>
      <c r="E19" s="44"/>
      <c r="F19" s="44"/>
      <c r="G19" s="44"/>
      <c r="H19" s="137" t="s">
        <v>1</v>
      </c>
      <c r="I19" s="138"/>
    </row>
    <row r="20" spans="1:9" ht="18.95" customHeight="1" thickBot="1">
      <c r="A20" s="9" t="s">
        <v>20</v>
      </c>
      <c r="B20" s="28"/>
      <c r="C20" s="9">
        <v>45</v>
      </c>
      <c r="D20" s="9">
        <f>SUM(C20)</f>
        <v>45</v>
      </c>
      <c r="E20" s="28"/>
      <c r="F20" s="9"/>
      <c r="G20" s="29"/>
      <c r="H20" s="59"/>
      <c r="I20" s="19" t="s">
        <v>325</v>
      </c>
    </row>
    <row r="21" spans="1:9" ht="18.95" customHeight="1" thickBot="1">
      <c r="A21" s="9" t="s">
        <v>22</v>
      </c>
      <c r="B21" s="28"/>
      <c r="C21" s="10">
        <v>45</v>
      </c>
      <c r="D21" s="10">
        <f>SUM(C21)</f>
        <v>45</v>
      </c>
      <c r="E21" s="30"/>
      <c r="F21" s="10"/>
      <c r="G21" s="16"/>
      <c r="H21" s="54" t="s">
        <v>326</v>
      </c>
      <c r="I21" s="19" t="s">
        <v>305</v>
      </c>
    </row>
    <row r="22" spans="1:9" ht="18.95" customHeight="1" thickBot="1">
      <c r="A22" s="9" t="s">
        <v>23</v>
      </c>
      <c r="B22" s="28"/>
      <c r="C22" s="10">
        <v>45</v>
      </c>
      <c r="D22" s="27">
        <f>SUM(C22)</f>
        <v>45</v>
      </c>
      <c r="E22" s="30"/>
      <c r="F22" s="10"/>
      <c r="G22" s="22"/>
      <c r="H22" s="55" t="s">
        <v>307</v>
      </c>
      <c r="I22" s="60" t="s">
        <v>306</v>
      </c>
    </row>
    <row r="23" spans="1:9" ht="18.95" customHeight="1" thickBot="1">
      <c r="A23" s="9" t="s">
        <v>24</v>
      </c>
      <c r="B23" s="28">
        <v>35</v>
      </c>
      <c r="C23" s="9">
        <v>1</v>
      </c>
      <c r="D23" s="9">
        <f>SUM(B23:C23)</f>
        <v>36</v>
      </c>
      <c r="E23" s="28"/>
      <c r="F23" s="9"/>
      <c r="G23" s="28"/>
      <c r="H23" s="13" t="s">
        <v>333</v>
      </c>
      <c r="I23" s="13" t="s">
        <v>327</v>
      </c>
    </row>
    <row r="24" spans="1:9" ht="18.95" customHeight="1" thickBot="1">
      <c r="A24" s="9" t="s">
        <v>26</v>
      </c>
      <c r="B24" s="28">
        <v>36</v>
      </c>
      <c r="C24" s="9"/>
      <c r="D24" s="9">
        <f>SUM(B24:C24)</f>
        <v>36</v>
      </c>
      <c r="E24" s="28"/>
      <c r="F24" s="28"/>
      <c r="G24" s="28"/>
      <c r="H24" s="26" t="s">
        <v>331</v>
      </c>
      <c r="I24" s="12" t="s">
        <v>328</v>
      </c>
    </row>
    <row r="25" spans="1:9" ht="18.95" customHeight="1" thickBot="1">
      <c r="A25" s="9" t="s">
        <v>28</v>
      </c>
      <c r="B25" s="9">
        <v>33</v>
      </c>
      <c r="C25" s="9"/>
      <c r="D25" s="9">
        <f>SUM(B25:C25)</f>
        <v>33</v>
      </c>
      <c r="E25" s="28"/>
      <c r="F25" s="28"/>
      <c r="G25" s="28"/>
      <c r="H25" s="26" t="s">
        <v>330</v>
      </c>
      <c r="I25" s="12" t="s">
        <v>329</v>
      </c>
    </row>
    <row r="26" spans="1:9" ht="18.95" customHeight="1" thickBot="1">
      <c r="A26" s="9" t="s">
        <v>238</v>
      </c>
      <c r="B26" s="9">
        <v>36</v>
      </c>
      <c r="C26" s="9"/>
      <c r="D26" s="9">
        <f>SUM(B26:C26)</f>
        <v>36</v>
      </c>
      <c r="E26" s="28"/>
      <c r="F26" s="28"/>
      <c r="G26" s="9"/>
      <c r="H26" s="26" t="s">
        <v>332</v>
      </c>
      <c r="I26" s="12" t="s">
        <v>234</v>
      </c>
    </row>
    <row r="27" spans="1:9" ht="18.95" customHeight="1" thickBot="1">
      <c r="A27" s="43" t="s">
        <v>29</v>
      </c>
      <c r="B27" s="99">
        <f>SUM(B23:B26)</f>
        <v>140</v>
      </c>
      <c r="C27" s="43">
        <f>SUM(C20:C26)</f>
        <v>136</v>
      </c>
      <c r="D27" s="43">
        <f>SUM(B27:C27)</f>
        <v>276</v>
      </c>
      <c r="E27" s="102"/>
      <c r="F27" s="44"/>
      <c r="G27" s="44"/>
      <c r="H27" s="137" t="s">
        <v>1</v>
      </c>
      <c r="I27" s="138"/>
    </row>
    <row r="28" spans="1:9" ht="18.95" customHeight="1" thickBot="1">
      <c r="A28" s="9" t="s">
        <v>30</v>
      </c>
      <c r="B28" s="28"/>
      <c r="C28" s="28">
        <v>39</v>
      </c>
      <c r="D28" s="9">
        <f>SUM(C28)</f>
        <v>39</v>
      </c>
      <c r="E28" s="9"/>
      <c r="F28" s="9"/>
      <c r="G28" s="9"/>
      <c r="H28" s="19" t="s">
        <v>236</v>
      </c>
      <c r="I28" s="19"/>
    </row>
    <row r="29" spans="1:9" ht="18.95" customHeight="1" thickBot="1">
      <c r="A29" s="9" t="s">
        <v>32</v>
      </c>
      <c r="B29" s="32"/>
      <c r="C29" s="9">
        <v>33</v>
      </c>
      <c r="D29" s="9">
        <v>33</v>
      </c>
      <c r="E29" s="9"/>
      <c r="F29" s="9"/>
      <c r="G29" s="9"/>
      <c r="H29" s="54" t="s">
        <v>174</v>
      </c>
      <c r="I29" s="60" t="s">
        <v>261</v>
      </c>
    </row>
    <row r="30" spans="1:9" ht="18.95" customHeight="1" thickBot="1">
      <c r="A30" s="9" t="s">
        <v>34</v>
      </c>
      <c r="B30" s="9"/>
      <c r="C30" s="9">
        <v>33</v>
      </c>
      <c r="D30" s="9">
        <f>SUM(C30)</f>
        <v>33</v>
      </c>
      <c r="E30" s="9"/>
      <c r="F30" s="9"/>
      <c r="G30" s="9"/>
      <c r="H30" s="55" t="s">
        <v>257</v>
      </c>
      <c r="I30" s="60" t="s">
        <v>237</v>
      </c>
    </row>
    <row r="31" spans="1:9" ht="18.95" customHeight="1" thickBot="1">
      <c r="A31" s="9" t="s">
        <v>36</v>
      </c>
      <c r="B31" s="10">
        <v>44</v>
      </c>
      <c r="C31" s="10"/>
      <c r="D31" s="10">
        <f>SUM(B31:C31)</f>
        <v>44</v>
      </c>
      <c r="E31" s="9"/>
      <c r="F31" s="9"/>
      <c r="G31" s="9"/>
      <c r="H31" s="13" t="s">
        <v>218</v>
      </c>
      <c r="I31" s="13" t="s">
        <v>262</v>
      </c>
    </row>
    <row r="32" spans="1:9" ht="18.95" customHeight="1" thickBot="1">
      <c r="A32" s="9" t="s">
        <v>38</v>
      </c>
      <c r="B32" s="31">
        <v>39</v>
      </c>
      <c r="C32" s="31"/>
      <c r="D32" s="31">
        <f>SUM(B32:C32)</f>
        <v>39</v>
      </c>
      <c r="E32" s="9"/>
      <c r="F32" s="9"/>
      <c r="G32" s="9"/>
      <c r="H32" s="26" t="s">
        <v>339</v>
      </c>
      <c r="I32" s="12" t="s">
        <v>115</v>
      </c>
    </row>
    <row r="33" spans="1:9" ht="18.95" customHeight="1" thickBot="1">
      <c r="A33" s="9" t="s">
        <v>40</v>
      </c>
      <c r="B33" s="31">
        <v>41</v>
      </c>
      <c r="C33" s="31"/>
      <c r="D33" s="31">
        <f>SUM(B33:C33)</f>
        <v>41</v>
      </c>
      <c r="E33" s="9"/>
      <c r="F33" s="9"/>
      <c r="G33" s="9"/>
      <c r="H33" s="26" t="s">
        <v>259</v>
      </c>
      <c r="I33" s="12" t="s">
        <v>263</v>
      </c>
    </row>
    <row r="34" spans="1:9" ht="18.95" customHeight="1" thickBot="1">
      <c r="A34" s="9" t="s">
        <v>295</v>
      </c>
      <c r="B34" s="9">
        <v>43</v>
      </c>
      <c r="C34" s="9"/>
      <c r="D34" s="9">
        <f>SUM(B34:C34)</f>
        <v>43</v>
      </c>
      <c r="E34" s="9"/>
      <c r="F34" s="9"/>
      <c r="G34" s="9"/>
      <c r="H34" s="26" t="s">
        <v>260</v>
      </c>
      <c r="I34" s="12" t="s">
        <v>239</v>
      </c>
    </row>
    <row r="35" spans="1:9" ht="18" customHeight="1" thickBot="1">
      <c r="A35" s="43" t="s">
        <v>42</v>
      </c>
      <c r="B35" s="43">
        <f>SUM(B31:B34)</f>
        <v>167</v>
      </c>
      <c r="C35" s="43">
        <f>SUM(C28:C34)</f>
        <v>105</v>
      </c>
      <c r="D35" s="43">
        <f>SUM(B35:C35)</f>
        <v>272</v>
      </c>
      <c r="E35" s="44"/>
      <c r="F35" s="44"/>
      <c r="G35" s="44"/>
      <c r="H35" s="135" t="s">
        <v>1</v>
      </c>
      <c r="I35" s="136"/>
    </row>
    <row r="36" spans="1:9" ht="18.95" customHeight="1" thickBot="1">
      <c r="A36" s="9" t="s">
        <v>43</v>
      </c>
      <c r="B36" s="31"/>
      <c r="C36" s="31">
        <v>45</v>
      </c>
      <c r="D36" s="31">
        <f>SUM(C36)</f>
        <v>45</v>
      </c>
      <c r="E36" s="9"/>
      <c r="F36" s="9"/>
      <c r="G36" s="9"/>
      <c r="H36" s="54" t="s">
        <v>271</v>
      </c>
      <c r="I36" s="24" t="s">
        <v>342</v>
      </c>
    </row>
    <row r="37" spans="1:9" ht="18.95" customHeight="1" thickBot="1">
      <c r="A37" s="9" t="s">
        <v>44</v>
      </c>
      <c r="B37" s="9"/>
      <c r="C37" s="9">
        <v>45</v>
      </c>
      <c r="D37" s="9">
        <f>SUM(C37)</f>
        <v>45</v>
      </c>
      <c r="E37" s="9"/>
      <c r="F37" s="9"/>
      <c r="G37" s="9"/>
      <c r="H37" s="60" t="s">
        <v>264</v>
      </c>
      <c r="I37" s="60"/>
    </row>
    <row r="38" spans="1:9" ht="18.95" customHeight="1" thickBot="1">
      <c r="A38" s="9" t="s">
        <v>45</v>
      </c>
      <c r="B38" s="9"/>
      <c r="C38" s="9">
        <v>41</v>
      </c>
      <c r="D38" s="9">
        <f>SUM(C38)</f>
        <v>41</v>
      </c>
      <c r="E38" s="9"/>
      <c r="F38" s="9"/>
      <c r="G38" s="9"/>
      <c r="H38" s="56" t="s">
        <v>269</v>
      </c>
      <c r="I38" s="60" t="s">
        <v>265</v>
      </c>
    </row>
    <row r="39" spans="1:9" ht="18.95" customHeight="1" thickBot="1">
      <c r="A39" s="9" t="s">
        <v>46</v>
      </c>
      <c r="B39" s="28">
        <v>43</v>
      </c>
      <c r="C39" s="28"/>
      <c r="D39" s="28">
        <f>SUM(B39:C39)</f>
        <v>43</v>
      </c>
      <c r="E39" s="9"/>
      <c r="F39" s="9"/>
      <c r="G39" s="9"/>
      <c r="H39" s="56" t="s">
        <v>218</v>
      </c>
      <c r="I39" s="59" t="s">
        <v>266</v>
      </c>
    </row>
    <row r="40" spans="1:9" ht="18.95" customHeight="1" thickBot="1">
      <c r="A40" s="9" t="s">
        <v>47</v>
      </c>
      <c r="B40" s="28">
        <v>41</v>
      </c>
      <c r="C40" s="28"/>
      <c r="D40" s="28">
        <f>SUM(B40:C40)</f>
        <v>41</v>
      </c>
      <c r="E40" s="9"/>
      <c r="F40" s="9"/>
      <c r="G40" s="9"/>
      <c r="H40" s="55" t="s">
        <v>258</v>
      </c>
      <c r="I40" s="12" t="s">
        <v>267</v>
      </c>
    </row>
    <row r="41" spans="1:9" ht="18.95" customHeight="1" thickBot="1">
      <c r="A41" s="9" t="s">
        <v>48</v>
      </c>
      <c r="B41" s="28">
        <v>33</v>
      </c>
      <c r="C41" s="28"/>
      <c r="D41" s="28">
        <f>SUM(B41:C41)</f>
        <v>33</v>
      </c>
      <c r="E41" s="9"/>
      <c r="F41" s="9"/>
      <c r="G41" s="9"/>
      <c r="H41" s="55" t="s">
        <v>270</v>
      </c>
      <c r="I41" s="11" t="s">
        <v>268</v>
      </c>
    </row>
    <row r="42" spans="1:9" ht="18.95" customHeight="1" thickBot="1">
      <c r="A42" s="43" t="s">
        <v>49</v>
      </c>
      <c r="B42" s="43">
        <f>SUM(B39:B41)</f>
        <v>117</v>
      </c>
      <c r="C42" s="43">
        <f>SUM(C36:C41)</f>
        <v>131</v>
      </c>
      <c r="D42" s="43">
        <f>SUM(B42:C42)</f>
        <v>248</v>
      </c>
      <c r="E42" s="44"/>
      <c r="F42" s="44"/>
      <c r="G42" s="44"/>
      <c r="H42" s="44"/>
      <c r="I42" s="44"/>
    </row>
    <row r="43" spans="1:9" ht="18.95" customHeight="1" thickBot="1">
      <c r="A43" s="51" t="s">
        <v>50</v>
      </c>
      <c r="B43" s="43">
        <f>SUM(B42+B35+B27)</f>
        <v>424</v>
      </c>
      <c r="C43" s="43">
        <f>SUM(C42,C35,C27)</f>
        <v>372</v>
      </c>
      <c r="D43" s="43">
        <f>SUM(B43:C43)</f>
        <v>796</v>
      </c>
      <c r="E43" s="44"/>
      <c r="F43" s="44"/>
      <c r="G43" s="44"/>
      <c r="H43" s="44"/>
      <c r="I43" s="44"/>
    </row>
    <row r="44" spans="1:9" ht="21.75" thickBot="1">
      <c r="A44" s="6"/>
      <c r="B44" s="16"/>
      <c r="C44" s="16"/>
      <c r="D44" s="16"/>
      <c r="E44" s="16"/>
      <c r="F44" s="16"/>
      <c r="G44" s="16"/>
      <c r="H44" s="16"/>
      <c r="I44" s="16"/>
    </row>
    <row r="45" spans="1:9" ht="21.75" thickBot="1">
      <c r="A45" s="100" t="s">
        <v>0</v>
      </c>
      <c r="B45" s="17" t="s">
        <v>3</v>
      </c>
      <c r="C45" s="17" t="s">
        <v>4</v>
      </c>
      <c r="D45" s="17" t="s">
        <v>5</v>
      </c>
      <c r="E45" s="17" t="s">
        <v>3</v>
      </c>
      <c r="F45" s="17" t="s">
        <v>4</v>
      </c>
      <c r="G45" s="17" t="s">
        <v>5</v>
      </c>
      <c r="H45" s="135" t="s">
        <v>1</v>
      </c>
      <c r="I45" s="136"/>
    </row>
    <row r="46" spans="1:9" ht="21.75" thickBot="1">
      <c r="A46" s="10" t="s">
        <v>51</v>
      </c>
      <c r="B46" s="8"/>
      <c r="C46" s="2">
        <v>45</v>
      </c>
      <c r="D46" s="2">
        <f>SUM(C46)</f>
        <v>45</v>
      </c>
      <c r="E46" s="10"/>
      <c r="F46" s="10"/>
      <c r="G46" s="10"/>
      <c r="H46" s="12" t="s">
        <v>308</v>
      </c>
      <c r="I46" s="12" t="s">
        <v>309</v>
      </c>
    </row>
    <row r="47" spans="1:9" ht="21.75" thickBot="1">
      <c r="A47" s="9" t="s">
        <v>53</v>
      </c>
      <c r="B47" s="8"/>
      <c r="C47" s="2">
        <v>45</v>
      </c>
      <c r="D47" s="7">
        <f>SUM(C47)</f>
        <v>45</v>
      </c>
      <c r="E47" s="9"/>
      <c r="F47" s="9"/>
      <c r="G47" s="9"/>
      <c r="H47" s="12" t="s">
        <v>337</v>
      </c>
      <c r="I47" s="12" t="s">
        <v>198</v>
      </c>
    </row>
    <row r="48" spans="1:9" ht="21.75" thickBot="1">
      <c r="A48" s="9" t="s">
        <v>55</v>
      </c>
      <c r="B48" s="2"/>
      <c r="C48" s="2">
        <v>45</v>
      </c>
      <c r="D48" s="2">
        <f>SUM(C48)</f>
        <v>45</v>
      </c>
      <c r="E48" s="9"/>
      <c r="F48" s="9"/>
      <c r="G48" s="9"/>
      <c r="H48" s="12" t="s">
        <v>302</v>
      </c>
      <c r="I48" s="12"/>
    </row>
    <row r="49" spans="1:12" ht="19.350000000000001" customHeight="1" thickBot="1">
      <c r="A49" s="9" t="s">
        <v>57</v>
      </c>
      <c r="B49" s="4">
        <v>39</v>
      </c>
      <c r="C49" s="2"/>
      <c r="D49" s="4">
        <f>SUM(B49:C49)</f>
        <v>39</v>
      </c>
      <c r="E49" s="9"/>
      <c r="F49" s="9"/>
      <c r="G49" s="9"/>
      <c r="H49" s="12" t="s">
        <v>336</v>
      </c>
      <c r="I49" s="12" t="s">
        <v>334</v>
      </c>
    </row>
    <row r="50" spans="1:12" ht="19.350000000000001" customHeight="1" thickBot="1">
      <c r="A50" s="9" t="s">
        <v>59</v>
      </c>
      <c r="B50" s="2">
        <v>40</v>
      </c>
      <c r="C50" s="4"/>
      <c r="D50" s="2">
        <f>SUM(B50:C50)</f>
        <v>40</v>
      </c>
      <c r="E50" s="9"/>
      <c r="F50" s="9"/>
      <c r="G50" s="9"/>
      <c r="H50" s="12" t="s">
        <v>303</v>
      </c>
      <c r="I50" s="12" t="s">
        <v>304</v>
      </c>
    </row>
    <row r="51" spans="1:12" ht="19.350000000000001" customHeight="1" thickBot="1">
      <c r="A51" s="9" t="s">
        <v>61</v>
      </c>
      <c r="B51" s="4">
        <v>28</v>
      </c>
      <c r="C51" s="2">
        <v>1</v>
      </c>
      <c r="D51" s="4">
        <f>SUM(B51:C51)</f>
        <v>29</v>
      </c>
      <c r="E51" s="9"/>
      <c r="F51" s="9"/>
      <c r="G51" s="9"/>
      <c r="H51" s="12" t="s">
        <v>335</v>
      </c>
      <c r="I51" s="12"/>
    </row>
    <row r="52" spans="1:12" ht="19.350000000000001" customHeight="1" thickBot="1">
      <c r="A52" s="43" t="s">
        <v>63</v>
      </c>
      <c r="B52" s="43">
        <f>SUM(B49:B51)</f>
        <v>107</v>
      </c>
      <c r="C52" s="43">
        <f>SUM(C46:C51)</f>
        <v>136</v>
      </c>
      <c r="D52" s="43">
        <f>SUM(B52:C52)</f>
        <v>243</v>
      </c>
      <c r="E52" s="44"/>
      <c r="F52" s="44"/>
      <c r="G52" s="44"/>
      <c r="H52" s="135" t="s">
        <v>1</v>
      </c>
      <c r="I52" s="136"/>
    </row>
    <row r="53" spans="1:12" ht="19.350000000000001" customHeight="1" thickBot="1">
      <c r="A53" s="9" t="s">
        <v>64</v>
      </c>
      <c r="B53" s="2"/>
      <c r="C53" s="2">
        <v>28</v>
      </c>
      <c r="D53" s="2">
        <f>SUM(C53)</f>
        <v>28</v>
      </c>
      <c r="E53" s="9"/>
      <c r="F53" s="9"/>
      <c r="G53" s="9"/>
      <c r="H53" s="12" t="s">
        <v>247</v>
      </c>
      <c r="I53" s="12" t="s">
        <v>251</v>
      </c>
    </row>
    <row r="54" spans="1:12" ht="19.350000000000001" customHeight="1" thickBot="1">
      <c r="A54" s="9" t="s">
        <v>66</v>
      </c>
      <c r="B54" s="2"/>
      <c r="C54" s="5">
        <v>36</v>
      </c>
      <c r="D54" s="5">
        <f>SUM(C54)</f>
        <v>36</v>
      </c>
      <c r="E54" s="9"/>
      <c r="F54" s="9"/>
      <c r="G54" s="9"/>
      <c r="H54" s="12" t="s">
        <v>248</v>
      </c>
      <c r="I54" s="12" t="s">
        <v>250</v>
      </c>
    </row>
    <row r="55" spans="1:12" ht="19.350000000000001" customHeight="1" thickBot="1">
      <c r="A55" s="9" t="s">
        <v>69</v>
      </c>
      <c r="B55" s="2"/>
      <c r="C55" s="2">
        <v>34</v>
      </c>
      <c r="D55" s="2">
        <f>SUM(C55)</f>
        <v>34</v>
      </c>
      <c r="E55" s="9"/>
      <c r="F55" s="9"/>
      <c r="G55" s="9"/>
      <c r="H55" s="12" t="s">
        <v>252</v>
      </c>
      <c r="I55" s="12"/>
    </row>
    <row r="56" spans="1:12" ht="19.350000000000001" customHeight="1" thickBot="1">
      <c r="A56" s="9" t="s">
        <v>72</v>
      </c>
      <c r="B56" s="2"/>
      <c r="C56" s="7">
        <v>33</v>
      </c>
      <c r="D56" s="2">
        <f>SUM(B56:C56)</f>
        <v>33</v>
      </c>
      <c r="E56" s="9"/>
      <c r="F56" s="9"/>
      <c r="G56" s="9"/>
      <c r="H56" s="12" t="s">
        <v>249</v>
      </c>
      <c r="I56" s="12" t="s">
        <v>253</v>
      </c>
    </row>
    <row r="57" spans="1:12" ht="19.350000000000001" customHeight="1" thickBot="1">
      <c r="A57" s="9" t="s">
        <v>75</v>
      </c>
      <c r="B57" s="2">
        <v>41</v>
      </c>
      <c r="C57" s="5"/>
      <c r="D57" s="2">
        <f>SUM(B57:C57)</f>
        <v>41</v>
      </c>
      <c r="E57" s="9"/>
      <c r="F57" s="9"/>
      <c r="G57" s="9"/>
      <c r="H57" s="12" t="s">
        <v>255</v>
      </c>
      <c r="I57" s="12" t="s">
        <v>217</v>
      </c>
    </row>
    <row r="58" spans="1:12" ht="19.350000000000001" customHeight="1" thickBot="1">
      <c r="A58" s="9" t="s">
        <v>78</v>
      </c>
      <c r="B58" s="2">
        <v>39</v>
      </c>
      <c r="C58" s="2"/>
      <c r="D58" s="2">
        <f>SUM(B58:C58)</f>
        <v>39</v>
      </c>
      <c r="E58" s="9"/>
      <c r="F58" s="9"/>
      <c r="G58" s="9"/>
      <c r="H58" s="12" t="s">
        <v>256</v>
      </c>
      <c r="I58" s="12" t="s">
        <v>254</v>
      </c>
    </row>
    <row r="59" spans="1:12" ht="19.350000000000001" customHeight="1" thickBot="1">
      <c r="A59" s="43" t="s">
        <v>80</v>
      </c>
      <c r="B59" s="43">
        <f>SUM(B56:B58)</f>
        <v>80</v>
      </c>
      <c r="C59" s="43">
        <f>SUM(C53:C58)</f>
        <v>131</v>
      </c>
      <c r="D59" s="43">
        <f>SUM(B59:C59)</f>
        <v>211</v>
      </c>
      <c r="E59" s="44"/>
      <c r="F59" s="44"/>
      <c r="G59" s="44"/>
      <c r="H59" s="135" t="s">
        <v>1</v>
      </c>
      <c r="I59" s="136"/>
      <c r="K59" s="52"/>
      <c r="L59" s="52"/>
    </row>
    <row r="60" spans="1:12" ht="19.350000000000001" customHeight="1" thickBot="1">
      <c r="A60" s="9" t="s">
        <v>81</v>
      </c>
      <c r="B60" s="9"/>
      <c r="C60" s="10">
        <v>39</v>
      </c>
      <c r="D60" s="10">
        <f>SUM(C60)</f>
        <v>39</v>
      </c>
      <c r="E60" s="9"/>
      <c r="F60" s="9"/>
      <c r="G60" s="9"/>
      <c r="H60" s="13" t="s">
        <v>210</v>
      </c>
      <c r="I60" s="23" t="s">
        <v>283</v>
      </c>
      <c r="K60" s="25"/>
      <c r="L60" s="25"/>
    </row>
    <row r="61" spans="1:12" ht="19.350000000000001" customHeight="1" thickBot="1">
      <c r="A61" s="9" t="s">
        <v>83</v>
      </c>
      <c r="B61" s="2"/>
      <c r="C61" s="39">
        <v>40</v>
      </c>
      <c r="D61" s="39">
        <f>SUM(C61)</f>
        <v>40</v>
      </c>
      <c r="E61" s="9"/>
      <c r="F61" s="9"/>
      <c r="G61" s="9"/>
      <c r="H61" s="12" t="s">
        <v>279</v>
      </c>
      <c r="I61" s="12" t="s">
        <v>284</v>
      </c>
      <c r="K61" s="25"/>
      <c r="L61" s="25"/>
    </row>
    <row r="62" spans="1:12" ht="19.350000000000001" customHeight="1" thickBot="1">
      <c r="A62" s="9" t="s">
        <v>84</v>
      </c>
      <c r="B62" s="2"/>
      <c r="C62" s="7">
        <v>45</v>
      </c>
      <c r="D62" s="2">
        <f>SUM(C62)</f>
        <v>45</v>
      </c>
      <c r="E62" s="9"/>
      <c r="F62" s="9"/>
      <c r="G62" s="9"/>
      <c r="H62" s="12" t="s">
        <v>278</v>
      </c>
      <c r="I62" s="13" t="s">
        <v>213</v>
      </c>
      <c r="K62" s="25"/>
      <c r="L62" s="25"/>
    </row>
    <row r="63" spans="1:12" ht="19.350000000000001" customHeight="1" thickBot="1">
      <c r="A63" s="9" t="s">
        <v>85</v>
      </c>
      <c r="B63" s="2">
        <v>23</v>
      </c>
      <c r="C63" s="7"/>
      <c r="D63" s="2">
        <f t="shared" ref="D63:D68" si="1">SUM(B63:C63)</f>
        <v>23</v>
      </c>
      <c r="E63" s="9"/>
      <c r="F63" s="9"/>
      <c r="G63" s="9"/>
      <c r="H63" s="23" t="s">
        <v>280</v>
      </c>
      <c r="I63" s="12" t="s">
        <v>285</v>
      </c>
      <c r="K63" s="25"/>
      <c r="L63" s="25"/>
    </row>
    <row r="64" spans="1:12" ht="19.350000000000001" customHeight="1" thickBot="1">
      <c r="A64" s="9" t="s">
        <v>86</v>
      </c>
      <c r="B64" s="2">
        <v>28</v>
      </c>
      <c r="C64" s="5"/>
      <c r="D64" s="2">
        <f t="shared" si="1"/>
        <v>28</v>
      </c>
      <c r="E64" s="9"/>
      <c r="F64" s="9"/>
      <c r="G64" s="9"/>
      <c r="H64" s="24" t="s">
        <v>281</v>
      </c>
      <c r="I64" s="24" t="s">
        <v>205</v>
      </c>
      <c r="K64" s="25"/>
      <c r="L64" s="25"/>
    </row>
    <row r="65" spans="1:12" ht="19.350000000000001" customHeight="1" thickBot="1">
      <c r="A65" s="9" t="s">
        <v>87</v>
      </c>
      <c r="B65" s="2">
        <v>33</v>
      </c>
      <c r="C65" s="5"/>
      <c r="D65" s="2">
        <f t="shared" si="1"/>
        <v>33</v>
      </c>
      <c r="E65" s="9"/>
      <c r="F65" s="9"/>
      <c r="G65" s="9"/>
      <c r="H65" s="54" t="s">
        <v>282</v>
      </c>
      <c r="I65" s="12"/>
      <c r="K65" s="25"/>
      <c r="L65" s="25"/>
    </row>
    <row r="66" spans="1:12" ht="19.350000000000001" customHeight="1" thickBot="1">
      <c r="A66" s="43" t="s">
        <v>88</v>
      </c>
      <c r="B66" s="43">
        <f>SUM(B63:B65)</f>
        <v>84</v>
      </c>
      <c r="C66" s="43">
        <f>SUM(C60:C65)</f>
        <v>124</v>
      </c>
      <c r="D66" s="43">
        <f t="shared" si="1"/>
        <v>208</v>
      </c>
      <c r="E66" s="43"/>
      <c r="F66" s="43"/>
      <c r="G66" s="43"/>
      <c r="H66" s="43"/>
      <c r="I66" s="57"/>
      <c r="K66" s="52"/>
      <c r="L66" s="52"/>
    </row>
    <row r="67" spans="1:12" ht="19.350000000000001" customHeight="1" thickBot="1">
      <c r="A67" s="51" t="s">
        <v>89</v>
      </c>
      <c r="B67" s="43">
        <f>SUM(B66+B59+B52)</f>
        <v>271</v>
      </c>
      <c r="C67" s="43">
        <f>SUM(C66,C59,C52)</f>
        <v>391</v>
      </c>
      <c r="D67" s="43">
        <f t="shared" si="1"/>
        <v>662</v>
      </c>
      <c r="E67" s="43"/>
      <c r="F67" s="43"/>
      <c r="G67" s="43"/>
      <c r="H67" s="43"/>
      <c r="I67" s="43"/>
    </row>
    <row r="68" spans="1:12" ht="19.350000000000001" customHeight="1" thickBot="1">
      <c r="A68" s="51" t="s">
        <v>90</v>
      </c>
      <c r="B68" s="43">
        <f>SUM(B67+B43+B19)</f>
        <v>931</v>
      </c>
      <c r="C68" s="43">
        <f>SUM(C67+C43+C19)</f>
        <v>961</v>
      </c>
      <c r="D68" s="43">
        <f t="shared" si="1"/>
        <v>1892</v>
      </c>
      <c r="E68" s="43"/>
      <c r="F68" s="43"/>
      <c r="G68" s="43"/>
      <c r="H68" s="43"/>
      <c r="I68" s="43"/>
    </row>
    <row r="69" spans="1:12" ht="19.350000000000001" customHeight="1" thickBot="1">
      <c r="A69" s="53" t="s">
        <v>91</v>
      </c>
      <c r="B69" s="14" t="s">
        <v>3</v>
      </c>
      <c r="C69" s="14" t="s">
        <v>4</v>
      </c>
      <c r="D69" s="14" t="s">
        <v>5</v>
      </c>
      <c r="E69" s="14" t="s">
        <v>3</v>
      </c>
      <c r="F69" s="14" t="s">
        <v>4</v>
      </c>
      <c r="G69" s="14" t="s">
        <v>5</v>
      </c>
      <c r="H69" s="129" t="s">
        <v>1</v>
      </c>
      <c r="I69" s="131"/>
    </row>
    <row r="70" spans="1:12" ht="19.350000000000001" customHeight="1" thickBot="1">
      <c r="A70" s="9" t="s">
        <v>92</v>
      </c>
      <c r="B70" s="9"/>
      <c r="C70" s="9"/>
      <c r="D70" s="9"/>
      <c r="E70" s="9"/>
      <c r="F70" s="9"/>
      <c r="G70" s="9"/>
      <c r="H70" s="12"/>
      <c r="I70" s="12"/>
    </row>
    <row r="71" spans="1:12" ht="19.350000000000001" customHeight="1" thickBot="1">
      <c r="A71" s="9" t="s">
        <v>93</v>
      </c>
      <c r="B71" s="9"/>
      <c r="C71" s="9"/>
      <c r="D71" s="9"/>
      <c r="E71" s="9"/>
      <c r="F71" s="9"/>
      <c r="G71" s="9"/>
      <c r="H71" s="12"/>
      <c r="I71" s="12"/>
    </row>
    <row r="72" spans="1:12" ht="19.350000000000001" customHeight="1" thickBot="1">
      <c r="A72" s="9" t="s">
        <v>94</v>
      </c>
      <c r="B72" s="9"/>
      <c r="C72" s="9"/>
      <c r="D72" s="9"/>
      <c r="E72" s="9"/>
      <c r="F72" s="9"/>
      <c r="G72" s="9"/>
      <c r="H72" s="12"/>
      <c r="I72" s="12"/>
    </row>
    <row r="73" spans="1:12" ht="19.350000000000001" customHeight="1" thickBot="1">
      <c r="A73" s="9" t="s">
        <v>95</v>
      </c>
      <c r="B73" s="9"/>
      <c r="C73" s="9"/>
      <c r="D73" s="9"/>
      <c r="E73" s="9"/>
      <c r="F73" s="9"/>
      <c r="G73" s="9"/>
      <c r="H73" s="12"/>
      <c r="I73" s="12"/>
    </row>
    <row r="74" spans="1:12" ht="19.350000000000001" customHeight="1" thickBot="1">
      <c r="A74" s="9" t="s">
        <v>96</v>
      </c>
      <c r="B74" s="9"/>
      <c r="C74" s="9"/>
      <c r="D74" s="9"/>
      <c r="E74" s="9"/>
      <c r="F74" s="9"/>
      <c r="G74" s="9"/>
      <c r="H74" s="13"/>
      <c r="I74" s="13"/>
    </row>
    <row r="75" spans="1:12" ht="19.350000000000001" customHeight="1" thickBot="1">
      <c r="A75" s="37" t="s">
        <v>97</v>
      </c>
      <c r="B75" s="9"/>
      <c r="C75" s="9"/>
      <c r="D75" s="9"/>
      <c r="E75" s="9"/>
      <c r="F75" s="9"/>
      <c r="G75" s="9"/>
      <c r="H75" s="35"/>
      <c r="I75" s="35"/>
    </row>
    <row r="76" spans="1:12" ht="19.350000000000001" customHeight="1" thickBot="1">
      <c r="A76" s="37" t="s">
        <v>98</v>
      </c>
      <c r="B76" s="9"/>
      <c r="C76" s="9"/>
      <c r="D76" s="9"/>
      <c r="E76" s="9"/>
      <c r="F76" s="9"/>
      <c r="G76" s="9"/>
      <c r="H76" s="12"/>
      <c r="I76" s="12"/>
    </row>
    <row r="77" spans="1:12" ht="19.350000000000001" customHeight="1" thickBot="1">
      <c r="A77" s="37" t="s">
        <v>158</v>
      </c>
      <c r="B77" s="9"/>
      <c r="C77" s="9"/>
      <c r="D77" s="9"/>
      <c r="E77" s="9"/>
      <c r="F77" s="9"/>
      <c r="G77" s="9"/>
      <c r="H77" s="35"/>
      <c r="I77" s="35"/>
    </row>
    <row r="78" spans="1:12" ht="19.350000000000001" customHeight="1" thickBot="1">
      <c r="A78" s="38" t="s">
        <v>157</v>
      </c>
      <c r="B78" s="20"/>
      <c r="C78" s="37"/>
      <c r="D78" s="37"/>
      <c r="E78" s="20"/>
      <c r="F78" s="20"/>
      <c r="G78" s="20"/>
      <c r="H78" s="36"/>
      <c r="I78" s="36"/>
    </row>
    <row r="79" spans="1:12" ht="19.350000000000001" customHeight="1" thickBot="1">
      <c r="A79" s="38" t="s">
        <v>180</v>
      </c>
      <c r="B79" s="38"/>
      <c r="C79" s="38"/>
      <c r="D79" s="38"/>
      <c r="E79" s="97"/>
      <c r="F79" s="97"/>
      <c r="G79" s="97"/>
      <c r="H79" s="36"/>
      <c r="I79" s="36"/>
    </row>
    <row r="80" spans="1:12" ht="19.350000000000001" customHeight="1" thickBot="1">
      <c r="A80" s="38" t="s">
        <v>181</v>
      </c>
      <c r="B80" s="38"/>
      <c r="C80" s="38"/>
      <c r="D80" s="38"/>
      <c r="E80" s="97"/>
      <c r="F80" s="97"/>
      <c r="G80" s="97"/>
      <c r="H80" s="36"/>
      <c r="I80" s="36"/>
    </row>
    <row r="81" spans="1:10" ht="21.75" thickBot="1">
      <c r="A81" s="93" t="s">
        <v>99</v>
      </c>
      <c r="B81" s="94"/>
      <c r="C81" s="98"/>
      <c r="D81" s="43"/>
      <c r="E81" s="102"/>
      <c r="F81" s="102"/>
      <c r="G81" s="101"/>
      <c r="H81" s="44"/>
      <c r="I81" s="102"/>
    </row>
    <row r="82" spans="1:10" ht="21.75" thickBot="1">
      <c r="A82" s="95" t="s">
        <v>100</v>
      </c>
      <c r="B82" s="96"/>
      <c r="C82" s="43"/>
      <c r="D82" s="84"/>
      <c r="E82" s="44"/>
      <c r="F82" s="102"/>
      <c r="G82" s="101"/>
      <c r="H82" s="44"/>
      <c r="I82" s="50"/>
    </row>
    <row r="83" spans="1:10" ht="18">
      <c r="A83" s="122" t="s">
        <v>101</v>
      </c>
      <c r="B83" s="122"/>
      <c r="C83" s="122"/>
      <c r="D83" s="122"/>
      <c r="E83" s="122"/>
      <c r="F83" s="122"/>
      <c r="G83" s="122"/>
      <c r="H83" s="122"/>
      <c r="I83" s="122"/>
      <c r="J83" s="3" t="s">
        <v>13</v>
      </c>
    </row>
    <row r="84" spans="1:10" ht="14.25">
      <c r="A84" s="122"/>
      <c r="B84" s="122"/>
      <c r="C84" s="122"/>
      <c r="D84" s="122"/>
      <c r="E84" s="122"/>
      <c r="F84" s="122"/>
      <c r="G84" s="122"/>
      <c r="H84" s="122"/>
      <c r="I84" s="122"/>
    </row>
    <row r="85" spans="1:10" ht="14.25">
      <c r="A85" s="122"/>
      <c r="B85" s="122"/>
      <c r="C85" s="122"/>
      <c r="D85" s="122"/>
      <c r="E85" s="122"/>
      <c r="F85" s="122"/>
      <c r="G85" s="122"/>
      <c r="H85" s="122"/>
      <c r="I85" s="122"/>
    </row>
  </sheetData>
  <mergeCells count="13">
    <mergeCell ref="A83:I85"/>
    <mergeCell ref="H27:I27"/>
    <mergeCell ref="H35:I35"/>
    <mergeCell ref="H45:I45"/>
    <mergeCell ref="H52:I52"/>
    <mergeCell ref="H59:I59"/>
    <mergeCell ref="H69:I69"/>
    <mergeCell ref="H19:I19"/>
    <mergeCell ref="A1:I1"/>
    <mergeCell ref="A2:I2"/>
    <mergeCell ref="A3:A5"/>
    <mergeCell ref="H3:I5"/>
    <mergeCell ref="B4:G4"/>
  </mergeCells>
  <pageMargins left="0.17" right="0.18" top="0.16" bottom="0.17" header="0.16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12</vt:i4>
      </vt:variant>
    </vt:vector>
  </HeadingPairs>
  <TitlesOfParts>
    <vt:vector size="12" baseType="lpstr">
      <vt:lpstr>สถิติปี 58</vt:lpstr>
      <vt:lpstr>58 10-11</vt:lpstr>
      <vt:lpstr>10-06-59</vt:lpstr>
      <vt:lpstr>10-11-59</vt:lpstr>
      <vt:lpstr>10-06-60</vt:lpstr>
      <vt:lpstr>10-07-60</vt:lpstr>
      <vt:lpstr>10-11-60</vt:lpstr>
      <vt:lpstr>10-06-61</vt:lpstr>
      <vt:lpstr>ก.ค.691</vt:lpstr>
      <vt:lpstr>เช็คมาเรียน</vt:lpstr>
      <vt:lpstr>กย.61</vt:lpstr>
      <vt:lpstr>กย...</vt:lpstr>
    </vt:vector>
  </TitlesOfParts>
  <Company>iLLUSiON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CasperX</dc:creator>
  <cp:lastModifiedBy>Windows User</cp:lastModifiedBy>
  <cp:lastPrinted>2018-09-18T01:16:56Z</cp:lastPrinted>
  <dcterms:created xsi:type="dcterms:W3CDTF">2015-06-03T16:42:26Z</dcterms:created>
  <dcterms:modified xsi:type="dcterms:W3CDTF">2018-09-18T01:17:01Z</dcterms:modified>
</cp:coreProperties>
</file>